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A6C415B0-0B88-4F73-A1E4-13CC05A15E7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4" i="1" l="1"/>
  <c r="G12" i="1" s="1"/>
  <c r="F18" i="1" l="1"/>
  <c r="F16" i="1" l="1"/>
</calcChain>
</file>

<file path=xl/sharedStrings.xml><?xml version="1.0" encoding="utf-8"?>
<sst xmlns="http://schemas.openxmlformats.org/spreadsheetml/2006/main" count="27" uniqueCount="27">
  <si>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</si>
  <si>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</si>
  <si>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</si>
  <si>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</si>
  <si>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</si>
  <si>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</si>
  <si>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</si>
  <si>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</si>
  <si>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</si>
  <si>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</si>
  <si>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Cavo di ricarica da USB-C a USB-C (1 m) APPLE_(ipad /iphone15)</t>
  </si>
  <si>
    <t>EO-IC100BBEGEU</t>
  </si>
  <si>
    <t>Samsung EP-TA800N 25W Caricabatterie a Ricarica Super Veloce, Porta USB di tipo C</t>
  </si>
  <si>
    <t>Auricolari microfono per Samsung Galaxy USB-C</t>
  </si>
  <si>
    <t>Cavo da USB Type-C a USB Type-C, (1 m) Samsung</t>
  </si>
  <si>
    <t>Alimentatore USB C da 20W - APPLE</t>
  </si>
  <si>
    <t>Cavo da USB A a Lightning (1 m) - APPLE</t>
  </si>
  <si>
    <t>AURICOLARE EarPods (USB-C)</t>
  </si>
  <si>
    <t xml:space="preserve">Cavo da USB C a Lightning (1 m) - APPLE </t>
  </si>
  <si>
    <t>EP-TA800N</t>
  </si>
  <si>
    <t>EP-DA705BWEGWW</t>
  </si>
  <si>
    <t xml:space="preserve">MHJE3ZM/A </t>
  </si>
  <si>
    <t xml:space="preserve">MM0A3ZM/A </t>
  </si>
  <si>
    <t xml:space="preserve">MQKJ3ZM/A </t>
  </si>
  <si>
    <t>MUQW3ZM/A</t>
  </si>
  <si>
    <t xml:space="preserve">MYQY3ZM/A </t>
  </si>
  <si>
    <t>Rda 52366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</si>
</sst>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5" fontId="14" fillId="0" borderId="10" xfId="0" applyNumberFormat="1" applyFont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65" fontId="14" fillId="0" borderId="11" xfId="0" applyNumberFormat="1" applyFont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center" vertical="center" wrapText="1"/>
    </xf>
    <xf numFmtId="165" fontId="2" fillId="4" borderId="6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65" fontId="3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5" fillId="0" borderId="1" xfId="1" applyFont="1" applyBorder="1" applyAlignment="1">
      <alignment horizontal="center" vertical="center" wrapText="1"/>
    </xf>
    <xf numFmtId="0" fontId="4" fillId="0" borderId="0" xfId="1" applyAlignment="1">
      <alignment horizontal="right" vertical="center"/>
    </xf>
    <xf numFmtId="165" fontId="4" fillId="0" borderId="0" xfId="1" applyNumberForma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18"/>
  <sheetViews>
    <sheetView tabSelected="1" topLeftCell="C1" zoomScaleNormal="100" workbookViewId="0">
      <selection activeCell="J6" sqref="J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26.1796875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1" spans="3:10" ht="18" customHeight="1" thickBot="1" x14ac:dyDescent="0.4">
      <c r="C1" s="1" t="s">
        <v>26</v>
      </c>
      <c r="H1" s="3"/>
    </row>
    <row r="2" spans="3:10" ht="15" thickBot="1" x14ac:dyDescent="0.4">
      <c r="F2" s="2" t="s">
        <v>0</v>
      </c>
      <c r="H2" s="3"/>
    </row>
    <row r="3" spans="3:10" ht="60.75" customHeight="1" thickBot="1" x14ac:dyDescent="0.4">
      <c r="C3" s="7" t="s">
        <v>6</v>
      </c>
      <c r="D3" s="8" t="s">
        <v>1</v>
      </c>
      <c r="E3" s="9" t="s">
        <v>8</v>
      </c>
      <c r="F3" s="5" t="s">
        <v>5</v>
      </c>
      <c r="G3" s="7" t="s">
        <v>9</v>
      </c>
    </row>
    <row r="4" spans="3:10" ht="28" customHeight="1" thickBot="1" x14ac:dyDescent="0.4">
      <c r="C4" s="10" t="s">
        <v>19</v>
      </c>
      <c r="D4" s="11" t="s">
        <v>12</v>
      </c>
      <c r="E4" s="12">
        <v>100</v>
      </c>
      <c r="F4" s="6"/>
      <c r="G4" s="18">
        <f>E4*F4</f>
        <v>0</v>
      </c>
    </row>
    <row r="5" spans="3:10" ht="28" customHeight="1" thickBot="1" x14ac:dyDescent="0.4">
      <c r="C5" s="13" t="s">
        <v>11</v>
      </c>
      <c r="D5" s="14" t="s">
        <v>13</v>
      </c>
      <c r="E5" s="15">
        <v>100</v>
      </c>
      <c r="F5" s="6"/>
      <c r="G5" s="19">
        <f t="shared" ref="G5:G11" si="0">E5*F5</f>
        <v>0</v>
      </c>
    </row>
    <row r="6" spans="3:10" ht="28" customHeight="1" thickBot="1" x14ac:dyDescent="0.4">
      <c r="C6" s="13" t="s">
        <v>20</v>
      </c>
      <c r="D6" s="14" t="s">
        <v>14</v>
      </c>
      <c r="E6" s="15">
        <v>100</v>
      </c>
      <c r="F6" s="6"/>
      <c r="G6" s="19">
        <f t="shared" si="0"/>
        <v>0</v>
      </c>
    </row>
    <row r="7" spans="3:10" ht="28" customHeight="1" thickBot="1" x14ac:dyDescent="0.4">
      <c r="C7" s="16" t="s">
        <v>21</v>
      </c>
      <c r="D7" s="17" t="s">
        <v>15</v>
      </c>
      <c r="E7" s="15">
        <v>100</v>
      </c>
      <c r="F7" s="6"/>
      <c r="G7" s="19">
        <f t="shared" si="0"/>
        <v>0</v>
      </c>
    </row>
    <row r="8" spans="3:10" ht="28" customHeight="1" thickBot="1" x14ac:dyDescent="0.4">
      <c r="C8" s="16" t="s">
        <v>22</v>
      </c>
      <c r="D8" s="17" t="s">
        <v>18</v>
      </c>
      <c r="E8" s="15">
        <v>50</v>
      </c>
      <c r="F8" s="6"/>
      <c r="G8" s="19">
        <f t="shared" si="0"/>
        <v>0</v>
      </c>
    </row>
    <row r="9" spans="3:10" ht="28" customHeight="1" thickBot="1" x14ac:dyDescent="0.4">
      <c r="C9" s="16" t="s">
        <v>23</v>
      </c>
      <c r="D9" s="17" t="s">
        <v>10</v>
      </c>
      <c r="E9" s="15">
        <v>50</v>
      </c>
      <c r="F9" s="6"/>
      <c r="G9" s="19">
        <f t="shared" si="0"/>
        <v>0</v>
      </c>
    </row>
    <row r="10" spans="3:10" ht="28" customHeight="1" thickBot="1" x14ac:dyDescent="0.4">
      <c r="C10" s="16" t="s">
        <v>24</v>
      </c>
      <c r="D10" s="17" t="s">
        <v>16</v>
      </c>
      <c r="E10" s="15">
        <v>50</v>
      </c>
      <c r="F10" s="6"/>
      <c r="G10" s="19">
        <f t="shared" si="0"/>
        <v>0</v>
      </c>
    </row>
    <row r="11" spans="3:10" ht="28" customHeight="1" thickBot="1" x14ac:dyDescent="0.4">
      <c r="C11" s="16" t="s">
        <v>25</v>
      </c>
      <c r="D11" s="17" t="s">
        <v>17</v>
      </c>
      <c r="E11" s="15">
        <v>50</v>
      </c>
      <c r="F11" s="6"/>
      <c r="G11" s="19">
        <f t="shared" si="0"/>
        <v>0</v>
      </c>
    </row>
    <row r="12" spans="3:10" ht="74.25" customHeight="1" thickBot="1" x14ac:dyDescent="0.4">
      <c r="C12" s="21"/>
      <c r="D12" s="36" t="s">
        <v>2</v>
      </c>
      <c r="E12" s="36"/>
      <c r="F12" s="22"/>
      <c r="G12" s="20">
        <f>IF((SUM(G4:G11))&lt;=F14,(SUM(G4:G11)),"ERRORE l'importo offerto supera la base d'asta")</f>
        <v>0</v>
      </c>
    </row>
    <row r="13" spans="3:10" ht="12.75" customHeight="1" thickBot="1" x14ac:dyDescent="0.4">
      <c r="F13" s="1"/>
      <c r="G13" s="23"/>
      <c r="H13" s="24"/>
      <c r="I13" s="24"/>
      <c r="J13" s="24"/>
    </row>
    <row r="14" spans="3:10" s="24" customFormat="1" ht="41.25" customHeight="1" thickBot="1" x14ac:dyDescent="0.4">
      <c r="D14" s="25" t="s">
        <v>4</v>
      </c>
      <c r="F14" s="30">
        <v>9878</v>
      </c>
      <c r="G14" s="31"/>
    </row>
    <row r="15" spans="3:10" s="24" customFormat="1" ht="15" customHeight="1" thickBot="1" x14ac:dyDescent="0.4">
      <c r="D15" s="26"/>
      <c r="F15" s="27"/>
    </row>
    <row r="16" spans="3:10" s="24" customFormat="1" ht="66" customHeight="1" thickBot="1" x14ac:dyDescent="0.4">
      <c r="D16" s="25" t="s">
        <v>7</v>
      </c>
      <c r="F16" s="32" t="str">
        <f>IF(G12&gt;F14,"ATTENZIONE: L'offerta complessiva è superiore alla Base d'asta","OK")</f>
        <v>OK</v>
      </c>
      <c r="G16" s="33"/>
      <c r="H16"/>
      <c r="I16"/>
      <c r="J16"/>
    </row>
    <row r="17" spans="4:10" s="24" customFormat="1" ht="15" customHeight="1" thickBot="1" x14ac:dyDescent="0.4">
      <c r="D17" s="28"/>
      <c r="F17" s="4"/>
      <c r="H17"/>
      <c r="I17"/>
      <c r="J17"/>
    </row>
    <row r="18" spans="4:10" ht="31.5" customHeight="1" thickBot="1" x14ac:dyDescent="0.4">
      <c r="D18" s="29" t="s">
        <v>3</v>
      </c>
      <c r="F18" s="34">
        <f>IF((G12&lt;=F14),G12,"ERRORE")</f>
        <v>0</v>
      </c>
      <c r="G18" s="35"/>
    </row>
  </sheetData>
  <sheetProtection algorithmName="SHA-512" hashValue="KP8bHPI62Sc7oDdIVA8I2B6XUc8hzC6fNk2sipqFot+eZvcZwV9SiQJP2PEY6VIWPhjUFghrJY09JwpD4PIIbA==" saltValue="1colHHK5McHP/iz1Iz2C7g==" spinCount="100000" sheet="1"/>
  <mergeCells count="4">
    <mergeCell ref="F14:G14"/>
    <mergeCell ref="F16:G16"/>
    <mergeCell ref="F18:G18"/>
    <mergeCell ref="D12:E12"/>
  </mergeCells>
  <conditionalFormatting sqref="F18">
    <cfRule type="cellIs" dxfId="5" priority="6" operator="equal">
      <formula>$F$14</formula>
    </cfRule>
    <cfRule type="cellIs" dxfId="4" priority="7" operator="lessThan">
      <formula>$F$14</formula>
    </cfRule>
    <cfRule type="cellIs" dxfId="3" priority="9" operator="greaterThan">
      <formula>$F$14</formula>
    </cfRule>
  </conditionalFormatting>
  <conditionalFormatting sqref="F18:G18">
    <cfRule type="cellIs" dxfId="2" priority="1" operator="greaterThan">
      <formula>$F$14</formula>
    </cfRule>
    <cfRule type="cellIs" dxfId="1" priority="2" operator="lessThanOrEqual">
      <formula>$F$14</formula>
    </cfRule>
  </conditionalFormatting>
  <conditionalFormatting sqref="G12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4:F11" xr:uid="{00000000-0002-0000-0000-000000000000}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2025-06-16T09:22:42Z</dcterms:modified>
</cp:coreProperties>
</file>