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autoCompressPictures="0" defaultThemeVersion="124226"/>
  <xr:revisionPtr revIDLastSave="0" documentId="13_ncr:1_{B0680722-3CEA-4D1A-B9BA-7FD23652405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4" i="1" l="1"/>
  <c r="F5" i="1"/>
  <c r="F7" i="1" l="1"/>
  <c r="E13" i="1" s="1"/>
  <c r="E11" i="1" l="1"/>
</calcChain>
</file>

<file path=xl/sharedStrings.xml><?xml version="1.0" encoding="utf-8"?>
<sst xmlns="http://schemas.openxmlformats.org/spreadsheetml/2006/main" count="16" uniqueCount="14">
  <si>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</si>
  <si>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</si>
  <si>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</si>
  <si>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</si>
  <si>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</si>
  <si>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</si>
  <si>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</si>
  <si>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</si>
  <si>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Quantità (canoni  mensili)</t>
  </si>
  <si>
    <t>36</t>
  </si>
  <si>
    <t>Manutenzione PDFlib Personalization Server (PPS) 10.0.2 per Windows Server 
Licenza WA00605-019048-146271-4KNEBH-D3NCRV</t>
  </si>
  <si>
    <t>Manutenzione PDFlib Personalization Server (PPS) 10.0.2 per Linux 
Licenza LA00605-019048-146272-CDJMTB-EC4XWN</t>
  </si>
  <si>
    <t>Manutenzione PDFlib+PDI 10.0.2 per Windows Server
 Licenza WA00205-019048-146273-X943HN-KU8GD5</t>
  </si>
  <si>
    <t xml:space="preserve">RdA 52320 SERVIZIO DI MANUTENZIONE DELLE LICENZE SOFTWARE PDFLIB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</si>
</sst>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164" fontId="2" fillId="4" borderId="5" xfId="0" applyNumberFormat="1" applyFont="1" applyFill="1" applyBorder="1" applyAlignment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49" fontId="13" fillId="4" borderId="6" xfId="0" applyNumberFormat="1" applyFont="1" applyFill="1" applyBorder="1" applyAlignment="1">
      <alignment horizontal="center" vertical="center" wrapText="1"/>
    </xf>
    <xf numFmtId="49" fontId="13" fillId="4" borderId="10" xfId="0" applyNumberFormat="1" applyFont="1" applyFill="1" applyBorder="1" applyAlignment="1">
      <alignment horizontal="left" vertic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164" fontId="15" fillId="0" borderId="12" xfId="0" applyNumberFormat="1" applyFont="1" applyBorder="1" applyAlignment="1">
      <alignment horizontal="center" vertical="center" wrapText="1"/>
    </xf>
    <xf numFmtId="49" fontId="13" fillId="4" borderId="13" xfId="0" applyNumberFormat="1" applyFont="1" applyFill="1" applyBorder="1" applyAlignment="1">
      <alignment horizontal="left" vertic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 wrapText="1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13"/>
  <sheetViews>
    <sheetView tabSelected="1" zoomScaleNormal="100" workbookViewId="0">
      <selection activeCell="C11" sqref="C11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70.54296875" customWidth="1"/>
    <col min="4" max="4" width="23.36328125" customWidth="1"/>
    <col min="5" max="5" width="16.1796875" bestFit="1" customWidth="1"/>
    <col min="6" max="6" width="22" customWidth="1"/>
  </cols>
  <sheetData>
    <row r="1" spans="3:9" ht="15" thickBot="1" x14ac:dyDescent="0.4">
      <c r="C1" s="1" t="s">
        <v>13</v>
      </c>
      <c r="G1" s="7"/>
    </row>
    <row r="2" spans="3:9" ht="15" thickBot="1" x14ac:dyDescent="0.4">
      <c r="E2" s="11" t="s">
        <v>0</v>
      </c>
      <c r="G2" s="7"/>
    </row>
    <row r="3" spans="3:9" ht="15" thickBot="1" x14ac:dyDescent="0.4">
      <c r="C3" s="22" t="s">
        <v>1</v>
      </c>
      <c r="D3" s="12" t="s">
        <v>8</v>
      </c>
      <c r="E3" s="13" t="s">
        <v>5</v>
      </c>
      <c r="F3" s="14" t="s">
        <v>7</v>
      </c>
    </row>
    <row r="4" spans="3:9" ht="23" x14ac:dyDescent="0.35">
      <c r="C4" s="16" t="s">
        <v>10</v>
      </c>
      <c r="D4" s="17" t="s">
        <v>9</v>
      </c>
      <c r="E4" s="18"/>
      <c r="F4" s="19">
        <f>D4*E4</f>
        <v>0</v>
      </c>
    </row>
    <row r="5" spans="3:9" ht="23" x14ac:dyDescent="0.35">
      <c r="C5" s="20" t="s">
        <v>11</v>
      </c>
      <c r="D5" s="15" t="s">
        <v>9</v>
      </c>
      <c r="E5" s="10"/>
      <c r="F5" s="21">
        <f t="shared" ref="F5" si="0">D5*E5</f>
        <v>0</v>
      </c>
    </row>
    <row r="6" spans="3:9" ht="23" x14ac:dyDescent="0.35">
      <c r="C6" s="20" t="s">
        <v>12</v>
      </c>
      <c r="D6" s="15" t="s">
        <v>9</v>
      </c>
      <c r="E6" s="10"/>
      <c r="F6" s="21">
        <f t="shared" ref="F6" si="1">D6*E6</f>
        <v>0</v>
      </c>
    </row>
    <row r="7" spans="3:9" ht="40.5" customHeight="1" thickBot="1" x14ac:dyDescent="0.4">
      <c r="C7" s="30" t="s">
        <v>2</v>
      </c>
      <c r="D7" s="31"/>
      <c r="E7" s="32"/>
      <c r="F7" s="9">
        <f>IF((SUM(F4:F6))&lt;=E9,(SUM(F4:F6)),"ERRORE l'importo offerto supera la base d'asta")</f>
        <v>0</v>
      </c>
    </row>
    <row r="8" spans="3:9" ht="12.75" customHeight="1" thickBot="1" x14ac:dyDescent="0.4">
      <c r="E8" s="1"/>
      <c r="F8" s="4"/>
      <c r="G8" s="2"/>
      <c r="H8" s="2"/>
      <c r="I8" s="2"/>
    </row>
    <row r="9" spans="3:9" s="2" customFormat="1" ht="18.5" thickBot="1" x14ac:dyDescent="0.4">
      <c r="C9" s="33" t="s">
        <v>4</v>
      </c>
      <c r="E9" s="24">
        <v>68550</v>
      </c>
      <c r="F9" s="25"/>
    </row>
    <row r="10" spans="3:9" s="2" customFormat="1" ht="15" customHeight="1" thickBot="1" x14ac:dyDescent="0.4">
      <c r="C10" s="3"/>
      <c r="E10" s="6"/>
    </row>
    <row r="11" spans="3:9" s="2" customFormat="1" ht="53.5" customHeight="1" thickBot="1" x14ac:dyDescent="0.4">
      <c r="C11" s="33" t="s">
        <v>6</v>
      </c>
      <c r="E11" s="26" t="str">
        <f>IF(F7&gt;E9,"ATTENZIONE: L'offerta complessiva è superiore alla Base d'asta","OK")</f>
        <v>OK</v>
      </c>
      <c r="F11" s="27"/>
      <c r="G11"/>
      <c r="H11"/>
      <c r="I11"/>
    </row>
    <row r="12" spans="3:9" s="2" customFormat="1" ht="15" customHeight="1" thickBot="1" x14ac:dyDescent="0.4">
      <c r="C12" s="5"/>
      <c r="E12" s="8"/>
      <c r="G12"/>
      <c r="H12"/>
      <c r="I12"/>
    </row>
    <row r="13" spans="3:9" ht="18.5" thickBot="1" x14ac:dyDescent="0.4">
      <c r="C13" s="23" t="s">
        <v>3</v>
      </c>
      <c r="E13" s="28">
        <f>IF((F7&lt;=E9),F7,"ERRORE")</f>
        <v>0</v>
      </c>
      <c r="F13" s="29"/>
    </row>
  </sheetData>
  <mergeCells count="4">
    <mergeCell ref="E9:F9"/>
    <mergeCell ref="E11:F11"/>
    <mergeCell ref="E13:F13"/>
    <mergeCell ref="C7:E7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E13:F13">
    <cfRule type="cellIs" dxfId="2" priority="1" operator="greaterThan">
      <formula>$E$9</formula>
    </cfRule>
    <cfRule type="cellIs" dxfId="1" priority="2" operator="lessThanOrEqual">
      <formula>$E$9</formula>
    </cfRule>
  </conditionalFormatting>
  <conditionalFormatting sqref="F7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E4:E6" xr:uid="{00000000-0002-0000-0000-000000000000}">
      <formula1>(LEN(E4)-LEN(INT(E4)))&lt;=3</formula1>
    </dataValidation>
  </dataValidations>
  <pageMargins left="0.7" right="0.7" top="0.75" bottom="0.75" header="0.3" footer="0.3"/>
  <pageSetup paperSize="9" orientation="portrait" r:id="rId1"/>
  <ignoredErrors>
    <ignoredError sqref="D4:D6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2025-02-17T14:06:38Z</dcterms:modified>
</cp:coreProperties>
</file>