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 autoCompressPictures="0" defaultThemeVersion="124226"/>
  <xr:revisionPtr revIDLastSave="0" documentId="13_ncr:1_{89792F6B-2034-47BB-9008-0107B0EBF76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8" i="1"/>
  <c r="G9" i="1" l="1"/>
  <c r="F15" i="1" s="1"/>
  <c r="F13" i="1" l="1"/>
</calcChain>
</file>

<file path=xl/sharedStrings.xml><?xml version="1.0" encoding="utf-8"?>
<sst xmlns="http://schemas.openxmlformats.org/spreadsheetml/2006/main" count="22" uniqueCount="18">
  <si>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</si>
  <si>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</si>
  <si>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</si>
  <si>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</si>
  <si>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</si>
  <si>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Sistema di Verifica in caso di offerta superiore alla base d'asta</t>
  </si>
  <si>
    <t>Riferimento</t>
  </si>
  <si>
    <t>Iniz.132/2024</t>
  </si>
  <si>
    <t>a</t>
  </si>
  <si>
    <t>b</t>
  </si>
  <si>
    <t>N.</t>
  </si>
  <si>
    <t>Importo unitario (€)</t>
  </si>
  <si>
    <t>Importo totale (€)</t>
  </si>
  <si>
    <t>Licenze d’uso della soluzione “Enterprise Legal” come da Capitolato Tecnico</t>
  </si>
  <si>
    <t>Servizi di supporto specialistico</t>
  </si>
  <si>
    <t>15</t>
  </si>
  <si>
    <t>g/p</t>
  </si>
  <si>
    <t>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</si>
</sst>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5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5" fontId="16" fillId="0" borderId="6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/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5" fontId="2" fillId="4" borderId="8" xfId="0" applyNumberFormat="1" applyFont="1" applyFill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49" fontId="14" fillId="4" borderId="1" xfId="0" applyNumberFormat="1" applyFont="1" applyFill="1" applyBorder="1" applyAlignment="1">
      <alignment horizontal="center"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 wrapText="1"/>
    </xf>
    <xf numFmtId="165" fontId="7" fillId="0" borderId="2" xfId="1" applyNumberFormat="1" applyFont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Border="1" applyAlignment="1">
      <alignment horizontal="center" vertical="center"/>
    </xf>
    <xf numFmtId="165" fontId="13" fillId="0" borderId="4" xfId="0" applyNumberFormat="1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J15"/>
  <sheetViews>
    <sheetView tabSelected="1" zoomScale="110" zoomScaleNormal="110" workbookViewId="0">
      <selection activeCell="F6" sqref="F6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3.54296875" customWidth="1"/>
    <col min="4" max="4" width="46.6328125" customWidth="1"/>
    <col min="5" max="5" width="15.6328125" customWidth="1"/>
    <col min="6" max="6" width="23.453125" customWidth="1"/>
    <col min="7" max="7" width="24.7265625" customWidth="1"/>
  </cols>
  <sheetData>
    <row r="2" spans="3:10" ht="15.5" x14ac:dyDescent="0.35">
      <c r="C2" s="18" t="s">
        <v>7</v>
      </c>
      <c r="D2" s="18"/>
      <c r="H2" s="1"/>
    </row>
    <row r="3" spans="3:10" ht="18" customHeight="1" thickBot="1" x14ac:dyDescent="0.4">
      <c r="H3" s="9"/>
    </row>
    <row r="4" spans="3:10" ht="15" thickBot="1" x14ac:dyDescent="0.4">
      <c r="F4" s="8" t="s">
        <v>0</v>
      </c>
      <c r="H4" s="9"/>
    </row>
    <row r="5" spans="3:10" ht="60.75" customHeight="1" thickBot="1" x14ac:dyDescent="0.4">
      <c r="C5" s="13" t="s">
        <v>6</v>
      </c>
      <c r="D5" s="17" t="s">
        <v>1</v>
      </c>
      <c r="E5" s="16" t="s">
        <v>10</v>
      </c>
      <c r="F5" s="12" t="s">
        <v>11</v>
      </c>
      <c r="G5" s="13" t="s">
        <v>12</v>
      </c>
    </row>
    <row r="6" spans="3:10" ht="61.5" customHeight="1" thickBot="1" x14ac:dyDescent="0.4">
      <c r="C6" s="23" t="s">
        <v>8</v>
      </c>
      <c r="D6" s="26" t="s">
        <v>13</v>
      </c>
      <c r="E6" s="24" t="s">
        <v>17</v>
      </c>
      <c r="F6" s="14"/>
      <c r="G6" s="15">
        <f>E6*F6</f>
        <v>0</v>
      </c>
    </row>
    <row r="7" spans="3:10" ht="61.5" customHeight="1" thickBot="1" x14ac:dyDescent="0.4">
      <c r="C7" s="13" t="s">
        <v>6</v>
      </c>
      <c r="D7" s="17" t="s">
        <v>1</v>
      </c>
      <c r="E7" s="16" t="s">
        <v>16</v>
      </c>
      <c r="F7" s="12" t="s">
        <v>11</v>
      </c>
      <c r="G7" s="13" t="s">
        <v>12</v>
      </c>
    </row>
    <row r="8" spans="3:10" ht="61.5" customHeight="1" thickBot="1" x14ac:dyDescent="0.4">
      <c r="C8" s="23" t="s">
        <v>9</v>
      </c>
      <c r="D8" s="25" t="s">
        <v>14</v>
      </c>
      <c r="E8" s="24" t="s">
        <v>15</v>
      </c>
      <c r="F8" s="14"/>
      <c r="G8" s="15">
        <f t="shared" ref="G8" si="0">E8*F8</f>
        <v>0</v>
      </c>
    </row>
    <row r="9" spans="3:10" ht="74.25" customHeight="1" thickBot="1" x14ac:dyDescent="0.4">
      <c r="C9" s="19"/>
      <c r="D9" s="20" t="s">
        <v>2</v>
      </c>
      <c r="E9" s="20"/>
      <c r="F9" s="22"/>
      <c r="G9" s="21">
        <f>IF((SUM(G6:G8))&lt;=F11,(SUM(G6:G8)),"ERRORE l'importo offerto supera la base d'asta")</f>
        <v>0</v>
      </c>
    </row>
    <row r="10" spans="3:10" ht="12.75" customHeight="1" thickBot="1" x14ac:dyDescent="0.4">
      <c r="F10" s="1"/>
      <c r="G10" s="4"/>
      <c r="H10" s="2"/>
      <c r="I10" s="2"/>
      <c r="J10" s="2"/>
    </row>
    <row r="11" spans="3:10" s="2" customFormat="1" ht="41.25" customHeight="1" thickBot="1" x14ac:dyDescent="0.4">
      <c r="D11" s="11" t="s">
        <v>4</v>
      </c>
      <c r="F11" s="27">
        <v>139000</v>
      </c>
      <c r="G11" s="28"/>
    </row>
    <row r="12" spans="3:10" s="2" customFormat="1" ht="15" customHeight="1" thickBot="1" x14ac:dyDescent="0.4">
      <c r="D12" s="3"/>
      <c r="F12" s="6"/>
    </row>
    <row r="13" spans="3:10" s="2" customFormat="1" ht="66" customHeight="1" thickBot="1" x14ac:dyDescent="0.4">
      <c r="D13" s="11" t="s">
        <v>5</v>
      </c>
      <c r="F13" s="29" t="str">
        <f>IF(G9&gt;F11,"ATTENZIONE: L'offerta complessiva è superiore alla Base d'asta","OK")</f>
        <v>OK</v>
      </c>
      <c r="G13" s="30"/>
      <c r="H13"/>
      <c r="I13"/>
      <c r="J13"/>
    </row>
    <row r="14" spans="3:10" s="2" customFormat="1" ht="15" customHeight="1" thickBot="1" x14ac:dyDescent="0.4">
      <c r="D14" s="5"/>
      <c r="F14" s="10"/>
      <c r="H14"/>
      <c r="I14"/>
      <c r="J14"/>
    </row>
    <row r="15" spans="3:10" ht="31.5" customHeight="1" thickBot="1" x14ac:dyDescent="0.4">
      <c r="D15" s="7" t="s">
        <v>3</v>
      </c>
      <c r="F15" s="31">
        <f>IF((G9&lt;=F11),G9,"ERRORE")</f>
        <v>0</v>
      </c>
      <c r="G15" s="32"/>
    </row>
  </sheetData>
  <sheetProtection algorithmName="SHA-512" hashValue="OmMtMR1CmG1vz2s43365D57R6h2JUVSvDxf+qFMM/ndx8axbWFV+yJljeYaXrpIwS3p7aFUnE8vHNUa8IYjsOw==" saltValue="Lf/lfwoSP09e5Gk+5PKX8A==" spinCount="100000" sheet="1" objects="1" scenarios="1"/>
  <mergeCells count="3">
    <mergeCell ref="F11:G11"/>
    <mergeCell ref="F13:G13"/>
    <mergeCell ref="F15:G15"/>
  </mergeCells>
  <conditionalFormatting sqref="F15">
    <cfRule type="cellIs" dxfId="5" priority="6" operator="equal">
      <formula>$F$11</formula>
    </cfRule>
    <cfRule type="cellIs" dxfId="4" priority="7" operator="lessThan">
      <formula>$F$11</formula>
    </cfRule>
    <cfRule type="cellIs" dxfId="3" priority="9" operator="greaterThan">
      <formula>$F$11</formula>
    </cfRule>
  </conditionalFormatting>
  <conditionalFormatting sqref="F15:G15">
    <cfRule type="cellIs" dxfId="2" priority="1" operator="greaterThan">
      <formula>$F$11</formula>
    </cfRule>
    <cfRule type="cellIs" dxfId="1" priority="2" operator="lessThanOrEqual">
      <formula>$F$11</formula>
    </cfRule>
  </conditionalFormatting>
  <conditionalFormatting sqref="G9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F6 F8" xr:uid="{00000000-0002-0000-0000-000000000000}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2025-04-15T10:02:07Z</dcterms:modified>
</cp:coreProperties>
</file>