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autoCompressPictures="0" defaultThemeVersion="124226"/>
  <xr:revisionPtr revIDLastSave="0" documentId="13_ncr:1_{1FF1ECB9-0B31-4FF1-A2C2-AAE10A384BE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4" i="1" l="1"/>
  <c r="F6" i="1" l="1"/>
  <c r="E12" i="1" s="1"/>
  <c r="E10" i="1" l="1"/>
</calcChain>
</file>

<file path=xl/sharedStrings.xml><?xml version="1.0" encoding="utf-8"?>
<sst xmlns="http://schemas.openxmlformats.org/spreadsheetml/2006/main" count="17" uniqueCount="16">
  <si>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</si>
  <si>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</si>
  <si>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</si>
  <si>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</si>
  <si>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</si>
  <si>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</si>
  <si>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Importo totale (€)</t>
  </si>
  <si>
    <t>Importo unitario (€)</t>
  </si>
  <si>
    <t>Rif.</t>
  </si>
  <si>
    <t>a</t>
  </si>
  <si>
    <t>b</t>
  </si>
  <si>
    <t>Servizio di consultazione della piattaforma della banca dati ONE, nelle sue
declinazioni Legale, Fiscale, Lavoro e HSE</t>
  </si>
  <si>
    <t>Servizio di Work Efficiency Legal Assist PDF</t>
  </si>
  <si>
    <t>36</t>
  </si>
  <si>
    <t>Quantità
(canone mensile)</t>
  </si>
  <si>
    <t>Rda 52177 SERVIZIO DI CONSULTAZIONE BANCHE DATI “ONE”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</si>
</sst>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4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4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49" fontId="13" fillId="4" borderId="5" xfId="0" applyNumberFormat="1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0" fillId="0" borderId="11" xfId="0" applyBorder="1"/>
    <xf numFmtId="0" fontId="1" fillId="0" borderId="10" xfId="0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2"/>
  <sheetViews>
    <sheetView tabSelected="1" zoomScaleNormal="100" workbookViewId="0">
      <selection activeCell="E5" sqref="E5"/>
    </sheetView>
  </sheetViews>
  <sheetFormatPr defaultColWidth="8.81640625" defaultRowHeight="14.5" x14ac:dyDescent="0.35"/>
  <cols>
    <col min="1" max="1" width="2.26953125" customWidth="1"/>
    <col min="2" max="2" width="7" customWidth="1"/>
    <col min="3" max="3" width="41.7265625" customWidth="1"/>
    <col min="4" max="4" width="23" customWidth="1"/>
    <col min="5" max="5" width="22.81640625" customWidth="1"/>
    <col min="6" max="6" width="21.7265625" customWidth="1"/>
  </cols>
  <sheetData>
    <row r="1" spans="2:9" s="1" customFormat="1" ht="18" customHeight="1" thickBot="1" x14ac:dyDescent="0.4">
      <c r="B1" s="1" t="s">
        <v>15</v>
      </c>
      <c r="G1" s="9"/>
    </row>
    <row r="2" spans="2:9" ht="15" thickBot="1" x14ac:dyDescent="0.4">
      <c r="E2" s="8" t="s">
        <v>0</v>
      </c>
      <c r="G2" s="9"/>
    </row>
    <row r="3" spans="2:9" ht="60.75" customHeight="1" thickBot="1" x14ac:dyDescent="0.4">
      <c r="B3" s="21" t="s">
        <v>8</v>
      </c>
      <c r="C3" s="18" t="s">
        <v>1</v>
      </c>
      <c r="D3" s="16" t="s">
        <v>14</v>
      </c>
      <c r="E3" s="12" t="s">
        <v>7</v>
      </c>
      <c r="F3" s="13" t="s">
        <v>6</v>
      </c>
    </row>
    <row r="4" spans="2:9" ht="68" customHeight="1" thickBot="1" x14ac:dyDescent="0.4">
      <c r="B4" s="23" t="s">
        <v>9</v>
      </c>
      <c r="C4" s="20" t="s">
        <v>11</v>
      </c>
      <c r="D4" s="17" t="s">
        <v>13</v>
      </c>
      <c r="E4" s="14"/>
      <c r="F4" s="15">
        <f>D4*E4</f>
        <v>0</v>
      </c>
    </row>
    <row r="5" spans="2:9" ht="53" customHeight="1" thickBot="1" x14ac:dyDescent="0.4">
      <c r="B5" s="23" t="s">
        <v>10</v>
      </c>
      <c r="C5" s="20" t="s">
        <v>12</v>
      </c>
      <c r="D5" s="17" t="s">
        <v>13</v>
      </c>
      <c r="E5" s="14"/>
      <c r="F5" s="15">
        <f>D5*E5</f>
        <v>0</v>
      </c>
    </row>
    <row r="6" spans="2:9" ht="74.25" customHeight="1" thickBot="1" x14ac:dyDescent="0.4">
      <c r="B6" s="22"/>
      <c r="C6" s="30" t="s">
        <v>2</v>
      </c>
      <c r="D6" s="31"/>
      <c r="E6" s="32"/>
      <c r="F6" s="19">
        <f>IF((SUM(F4:F5))&lt;=E8,(SUM(F4:F5)),"ERRORE l'importo offerto supera la base d'asta")</f>
        <v>0</v>
      </c>
    </row>
    <row r="7" spans="2:9" ht="12.75" customHeight="1" thickBot="1" x14ac:dyDescent="0.4">
      <c r="E7" s="1"/>
      <c r="F7" s="4"/>
      <c r="G7" s="2"/>
      <c r="H7" s="2"/>
      <c r="I7" s="2"/>
    </row>
    <row r="8" spans="2:9" s="2" customFormat="1" ht="41.25" customHeight="1" thickBot="1" x14ac:dyDescent="0.4">
      <c r="C8" s="11" t="s">
        <v>4</v>
      </c>
      <c r="E8" s="24">
        <v>54360</v>
      </c>
      <c r="F8" s="25"/>
    </row>
    <row r="9" spans="2:9" s="2" customFormat="1" ht="15" customHeight="1" thickBot="1" x14ac:dyDescent="0.4">
      <c r="C9" s="3"/>
      <c r="E9" s="6"/>
    </row>
    <row r="10" spans="2:9" s="2" customFormat="1" ht="66" customHeight="1" thickBot="1" x14ac:dyDescent="0.4">
      <c r="C10" s="11" t="s">
        <v>5</v>
      </c>
      <c r="E10" s="26" t="str">
        <f>IF(F6&gt;E8,"ATTENZIONE: L'offerta complessiva è superiore alla Base d'asta","OK")</f>
        <v>OK</v>
      </c>
      <c r="F10" s="27"/>
      <c r="G10"/>
      <c r="H10"/>
      <c r="I10"/>
    </row>
    <row r="11" spans="2:9" s="2" customFormat="1" ht="15" customHeight="1" thickBot="1" x14ac:dyDescent="0.4">
      <c r="C11" s="5"/>
      <c r="E11" s="10"/>
      <c r="G11"/>
      <c r="H11"/>
      <c r="I11"/>
    </row>
    <row r="12" spans="2:9" ht="31.5" customHeight="1" thickBot="1" x14ac:dyDescent="0.4">
      <c r="C12" s="7" t="s">
        <v>3</v>
      </c>
      <c r="E12" s="28">
        <f>IF((F6&lt;=E8),F6,"ERRORE")</f>
        <v>0</v>
      </c>
      <c r="F12" s="29"/>
    </row>
  </sheetData>
  <sheetProtection algorithmName="SHA-512" hashValue="yXywPls+nCcNAuWivgavxxX+NS98zSA95bYRmNfbGk3pXM0asEU3o5r9lkKfYJDAMyRNEc+QR2hizAumlbYpkg==" saltValue="K/dz7Gww27ArwWN0DBlxig==" spinCount="100000" sheet="1" objects="1" scenarios="1"/>
  <mergeCells count="4">
    <mergeCell ref="E8:F8"/>
    <mergeCell ref="E10:F10"/>
    <mergeCell ref="E12:F12"/>
    <mergeCell ref="C6:E6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E12:F12">
    <cfRule type="cellIs" dxfId="2" priority="1" operator="greaterThan">
      <formula>$E$8</formula>
    </cfRule>
    <cfRule type="cellIs" dxfId="1" priority="2" operator="lessThanOrEqual">
      <formula>$E$8</formula>
    </cfRule>
  </conditionalFormatting>
  <conditionalFormatting sqref="F6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4:E5" xr:uid="{00000000-0002-0000-0000-000000000000}">
      <formula1>(LEN(E4)-LEN(INT(E4)))&lt;=3</formula1>
    </dataValidation>
  </dataValidations>
  <pageMargins left="0.7" right="0.7" top="0.75" bottom="0.75" header="0.3" footer="0.3"/>
  <pageSetup paperSize="9" scale="82" orientation="portrait" r:id="rId1"/>
  <ignoredErrors>
    <ignoredError sqref="D4:D5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2024-12-06T10:26:15Z</dcterms:modified>
</cp:coreProperties>
</file>