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87EF3E77-7CF4-49B6-887D-16879E04BBE1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 l="1"/>
  <c r="F12" i="1" s="1"/>
  <c r="F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<sst xmlns="http://schemas.openxmlformats.org/spreadsheetml/2006/main" count="13" uniqueCount="13">
  <si>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</si>
  <si>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</si>
  <si>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</si>
  <si>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</si>
  <si>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</si>
  <si>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</si>
  <si>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</si>
  <si>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</si>
  <si>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Codice prodotto</t>
  </si>
  <si>
    <t>Quantità</t>
  </si>
  <si>
    <t>CxSCA_180_1Y</t>
  </si>
  <si>
    <t>Subscription 1 years of CxSCA 180 users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</si>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</sst>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49" fontId="13" fillId="4" borderId="2" xfId="0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2"/>
  <sheetViews>
    <sheetView tabSelected="1" zoomScaleNormal="100" workbookViewId="0">
      <selection activeCell="F5" sqref="F5"/>
    </sheetView>
  </sheetViews>
  <sheetFormatPr defaultColWidth="8.796875" defaultRowHeight="14.4" x14ac:dyDescent="0.3"/>
  <cols>
    <col min="1" max="1" width="2.296875" customWidth="1"/>
    <col min="2" max="2" width="1.69921875" customWidth="1"/>
    <col min="3" max="3" width="39.296875" customWidth="1"/>
    <col min="4" max="4" width="41.69921875" customWidth="1"/>
    <col min="5" max="5" width="10.5" customWidth="1"/>
    <col min="6" max="6" width="23.5" customWidth="1"/>
    <col min="7" max="7" width="24.69921875" customWidth="1"/>
  </cols>
  <sheetData>
    <row r="2" spans="3:10" ht="18" customHeight="1" thickBot="1" x14ac:dyDescent="0.35">
      <c r="H2" s="9"/>
    </row>
    <row r="3" spans="3:10" ht="14.95" thickBot="1" x14ac:dyDescent="0.35">
      <c r="F3" s="8" t="s">
        <v>0</v>
      </c>
      <c r="H3" s="9"/>
    </row>
    <row r="4" spans="3:10" ht="60.8" customHeight="1" thickBot="1" x14ac:dyDescent="0.35">
      <c r="C4" s="13" t="s">
        <v>8</v>
      </c>
      <c r="D4" s="16" t="s">
        <v>1</v>
      </c>
      <c r="E4" s="16" t="s">
        <v>9</v>
      </c>
      <c r="F4" s="12" t="s">
        <v>5</v>
      </c>
      <c r="G4" s="13" t="s">
        <v>7</v>
      </c>
    </row>
    <row r="5" spans="3:10" ht="61.5" customHeight="1" thickBot="1" x14ac:dyDescent="0.35">
      <c r="C5" s="21" t="s">
        <v>10</v>
      </c>
      <c r="D5" s="21" t="s">
        <v>11</v>
      </c>
      <c r="E5" s="17" t="s">
        <v>12</v>
      </c>
      <c r="F5" s="14"/>
      <c r="G5" s="15">
        <f>E5*F5</f>
        <v>0</v>
      </c>
    </row>
    <row r="6" spans="3:10" ht="74.25" customHeight="1" thickBot="1" x14ac:dyDescent="0.35">
      <c r="C6" s="22" t="s">
        <v>2</v>
      </c>
      <c r="D6" s="18"/>
      <c r="E6" s="18"/>
      <c r="F6" s="20"/>
      <c r="G6" s="19">
        <f>IF((SUM(G5:G5))&lt;=F8,(SUM(G5:G5)),"ERRORE l'importo offerto supera la base d'asta")</f>
        <v>0</v>
      </c>
    </row>
    <row r="7" spans="3:10" ht="12.75" customHeight="1" thickBot="1" x14ac:dyDescent="0.35">
      <c r="F7" s="1"/>
      <c r="G7" s="4"/>
      <c r="H7" s="2"/>
      <c r="I7" s="2"/>
      <c r="J7" s="2"/>
    </row>
    <row r="8" spans="3:10" s="2" customFormat="1" ht="41.3" customHeight="1" thickBot="1" x14ac:dyDescent="0.35">
      <c r="C8" s="11" t="s">
        <v>4</v>
      </c>
      <c r="D8" s="23"/>
      <c r="F8" s="24">
        <v>109500</v>
      </c>
      <c r="G8" s="25"/>
    </row>
    <row r="9" spans="3:10" s="2" customFormat="1" ht="14.95" customHeight="1" thickBot="1" x14ac:dyDescent="0.35">
      <c r="C9" s="3"/>
      <c r="D9" s="3"/>
      <c r="F9" s="6"/>
    </row>
    <row r="10" spans="3:10" s="2" customFormat="1" ht="66.05" customHeight="1" thickBot="1" x14ac:dyDescent="0.35">
      <c r="C10" s="11" t="s">
        <v>6</v>
      </c>
      <c r="D10" s="23"/>
      <c r="F10" s="26" t="str">
        <f>IF(G6&gt;F8,"ATTENZIONE: L'offerta complessiva è superiore alla Base d'asta","OK")</f>
        <v>OK</v>
      </c>
      <c r="G10" s="27"/>
      <c r="H10"/>
      <c r="I10"/>
      <c r="J10"/>
    </row>
    <row r="11" spans="3:10" s="2" customFormat="1" ht="14.95" customHeight="1" thickBot="1" x14ac:dyDescent="0.35">
      <c r="C11" s="5"/>
      <c r="D11" s="5"/>
      <c r="F11" s="10"/>
      <c r="H11"/>
      <c r="I11"/>
      <c r="J11"/>
    </row>
    <row r="12" spans="3:10" ht="31.6" customHeight="1" thickBot="1" x14ac:dyDescent="0.35">
      <c r="C12" s="7" t="s">
        <v>3</v>
      </c>
      <c r="D12" s="5"/>
      <c r="F12" s="28">
        <f>IF((G6&lt;=F8),G6,"ERRORE")</f>
        <v>0</v>
      </c>
      <c r="G12" s="29"/>
    </row>
  </sheetData>
  <sheetProtection algorithmName="SHA-512" hashValue="GfOlwPdcmftW+i8UfalbUNZy7r2YXdSiz7aLw2kFgN0EjZgfVZlhID0o48AHUQAs+2S7gQyGJdKBDIB/dGxPRQ==" saltValue="dr1qFH8N/vcbxHsChdiQWw==" spinCount="100000" sheet="1" objects="1" scenarios="1"/>
  <mergeCells count="3">
    <mergeCell ref="F8:G8"/>
    <mergeCell ref="F10:G10"/>
    <mergeCell ref="F12:G12"/>
  </mergeCells>
  <conditionalFormatting sqref="F12">
    <cfRule type="cellIs" dxfId="5" priority="6" operator="equal">
      <formula>$F$8</formula>
    </cfRule>
    <cfRule type="cellIs" dxfId="4" priority="7" operator="lessThan">
      <formula>$F$8</formula>
    </cfRule>
    <cfRule type="cellIs" dxfId="3" priority="9" operator="greaterThan">
      <formula>$F$8</formula>
    </cfRule>
  </conditionalFormatting>
  <conditionalFormatting sqref="F12:G12">
    <cfRule type="cellIs" dxfId="2" priority="1" operator="greaterThan">
      <formula>$F$8</formula>
    </cfRule>
    <cfRule type="cellIs" dxfId="1" priority="2" operator="lessThanOrEqual">
      <formula>$F$8</formula>
    </cfRule>
  </conditionalFormatting>
  <conditionalFormatting sqref="G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5" xr:uid="{00000000-0002-0000-0000-000000000000}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2024-09-26T08:28:01Z</dcterms:modified>
</cp:coreProperties>
</file>