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autoCompressPictures="0" defaultThemeVersion="124226"/>
  <xr:revisionPtr revIDLastSave="0" documentId="13_ncr:1_{502DABDD-D88B-47DB-9E5D-C9B658A67EEA}" xr6:coauthVersionLast="47" xr6:coauthVersionMax="47" xr10:uidLastSave="{00000000-0000-0000-0000-000000000000}"/>
  <bookViews>
    <workbookView xWindow="-110" yWindow="-110" windowWidth="19420" windowHeight="10420" xr2:uid="{00000000-000D-0000-FFFF-FFFF00000000}"/>
  </bookViews>
  <sheets>
    <sheet name="Foglio1" sheetId="1" r:id="rId1"/>
    <sheet name="Foglio2" sheetId="2" r:id="rId2"/>
    <sheet name="Foglio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7" i="1" l="1"/>
  <c r="E8" i="1"/>
  <c r="E9" i="1"/>
  <c r="E6" i="1"/>
  <c r="E4" i="1" l="1"/>
  <c r="E5" i="1"/>
  <c r="E10" i="1" l="1"/>
  <c r="D16" i="1" s="1"/>
  <c r="D14" i="1" l="1"/>
</calcChain>
</file>

<file path=xl/sharedStrings.xml><?xml version="1.0" encoding="utf-8"?>
<sst xmlns="http://schemas.openxmlformats.org/spreadsheetml/2006/main" count="26" uniqueCount="20">
  <si>
    <t>Celle da compilare</t>
  </si>
  <si>
    <t>Descrizione</t>
  </si>
  <si>
    <t xml:space="preserve">Prezzo totale offerto al netto dell'IVA </t>
  </si>
  <si>
    <t>Prezzo totale a base d'asta al netto dell'IVA</t>
  </si>
  <si>
    <t>Importo unitario (€)</t>
  </si>
  <si>
    <t>Sistema di Verifica in caso di offerta superiore alla base d'asta</t>
  </si>
  <si>
    <t>Totale (€)</t>
  </si>
  <si>
    <t>Quantità</t>
  </si>
  <si>
    <t xml:space="preserve"> - - -&gt;</t>
  </si>
  <si>
    <t xml:space="preserve">Prezzo Totale Offerto al netto dell'IVA €  </t>
  </si>
  <si>
    <r>
      <rPr>
        <b/>
        <sz val="11"/>
        <color theme="1"/>
        <rFont val="Calibri"/>
        <family val="2"/>
        <scheme val="minor"/>
      </rPr>
      <t>Servizio di manutenzione</t>
    </r>
    <r>
      <rPr>
        <sz val="11"/>
        <color theme="1"/>
        <rFont val="Calibri"/>
        <family val="2"/>
        <scheme val="minor"/>
      </rPr>
      <t xml:space="preserve"> per le 2 (due) stampanti termografiche Fargo HDP5000, come da Capitolato Tecnico</t>
    </r>
  </si>
  <si>
    <r>
      <rPr>
        <b/>
        <sz val="11"/>
        <color theme="1"/>
        <rFont val="Calibri"/>
        <family val="2"/>
        <scheme val="minor"/>
      </rPr>
      <t xml:space="preserve">Acquisto n. 2 nuove stampanti </t>
    </r>
    <r>
      <rPr>
        <sz val="11"/>
        <color theme="1"/>
        <rFont val="Calibri"/>
        <family val="2"/>
        <scheme val="minor"/>
      </rPr>
      <t>a colori HID FARGO – DUAL SIDE RE- TRANSFER, come da Capitolato Tecnico</t>
    </r>
  </si>
  <si>
    <r>
      <rPr>
        <b/>
        <sz val="11"/>
        <color theme="1"/>
        <rFont val="Calibri"/>
        <family val="2"/>
        <scheme val="minor"/>
      </rPr>
      <t>Servizio di manutenzione</t>
    </r>
    <r>
      <rPr>
        <sz val="11"/>
        <color theme="1"/>
        <rFont val="Calibri"/>
        <family val="2"/>
        <scheme val="minor"/>
      </rPr>
      <t xml:space="preserve"> per 36 (trentasei) mesi dalla stipula</t>
    </r>
    <r>
      <rPr>
        <sz val="11"/>
        <color theme="1"/>
        <rFont val="Calibri"/>
        <family val="2"/>
        <scheme val="minor"/>
      </rPr>
      <t xml:space="preserve"> delle 2 (due) stampanti nuove</t>
    </r>
  </si>
  <si>
    <r>
      <rPr>
        <b/>
        <sz val="11"/>
        <color theme="1"/>
        <rFont val="Calibri"/>
        <family val="2"/>
        <scheme val="minor"/>
      </rPr>
      <t xml:space="preserve">servizio di manutenzione </t>
    </r>
    <r>
      <rPr>
        <sz val="11"/>
        <color theme="1"/>
        <rFont val="Calibri"/>
        <family val="2"/>
        <scheme val="minor"/>
      </rPr>
      <t xml:space="preserve">per 36 mesi sul sw Cardpresso </t>
    </r>
  </si>
  <si>
    <r>
      <rPr>
        <b/>
        <sz val="11"/>
        <color theme="1"/>
        <rFont val="Calibri"/>
        <family val="2"/>
        <scheme val="minor"/>
      </rPr>
      <t>Materiale consumo</t>
    </r>
    <r>
      <rPr>
        <sz val="11"/>
        <color theme="1"/>
        <rFont val="Calibri"/>
        <family val="2"/>
        <scheme val="minor"/>
      </rPr>
      <t>, come da Capitolato tecnico</t>
    </r>
  </si>
  <si>
    <t>Rda 52156</t>
  </si>
  <si>
    <r>
      <rPr>
        <b/>
        <sz val="11"/>
        <color theme="1"/>
        <rFont val="Calibri"/>
        <family val="2"/>
      </rPr>
      <t>Integrazione lettore SPRINGCARD CRAZY WRITERHSP</t>
    </r>
    <r>
      <rPr>
        <sz val="11"/>
        <color theme="1"/>
        <rFont val="Calibri"/>
        <family val="2"/>
      </rPr>
      <t xml:space="preserve"> su HDP5000 (incluso imballo e trasporto)</t>
    </r>
  </si>
  <si>
    <t>1</t>
  </si>
  <si>
    <t>2</t>
  </si>
  <si>
    <t xml:space="preserve">NOTA: si specifica che il prezzo Totale Offerto sarà utilizzato dalla Stazione Appaltante ai soli fini dell'aggiudicazione. 
Il Contratto che l’aggiudicatario della Fornitura stipulerà con la SOGEI avrà un importo massimo previsto pari ad € 25.900,00.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</si>
</sst>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quot;€&quot;\ #,##0.00"/>
  </numFmts>
  <fonts count="16" x14ac:knownFonts="1">
    <font>
      <sz val="11"/>
      <color theme="1"/>
      <name val="Calibri"/>
      <family val="2"/>
      <scheme val="minor"/>
    </font>
    <font>
      <b/>
      <sz val="11"/>
      <color theme="1"/>
      <name val="Calibri"/>
      <family val="2"/>
      <scheme val="minor"/>
    </font>
    <font>
      <b/>
      <sz val="11"/>
      <color theme="1"/>
      <name val="Arial"/>
      <family val="2"/>
    </font>
    <font>
      <sz val="10"/>
      <color theme="1"/>
      <name val="Arial"/>
      <family val="2"/>
    </font>
    <font>
      <sz val="10"/>
      <name val="Arial"/>
      <family val="2"/>
    </font>
    <font>
      <b/>
      <sz val="12"/>
      <name val="Arial"/>
      <family val="2"/>
    </font>
    <font>
      <sz val="11"/>
      <color theme="1"/>
      <name val="Calibri"/>
      <family val="2"/>
      <scheme val="minor"/>
    </font>
    <font>
      <b/>
      <sz val="14"/>
      <name val="Arial"/>
      <family val="2"/>
    </font>
    <font>
      <sz val="14"/>
      <name val="Arial"/>
      <family val="2"/>
    </font>
    <font>
      <sz val="11"/>
      <color theme="1"/>
      <name val="Calibri"/>
      <family val="2"/>
    </font>
    <font>
      <b/>
      <sz val="11"/>
      <color rgb="FFFF0000"/>
      <name val="Calibri"/>
      <family val="2"/>
      <scheme val="minor"/>
    </font>
    <font>
      <b/>
      <sz val="14"/>
      <color theme="1"/>
      <name val="Calibri"/>
      <family val="2"/>
      <scheme val="minor"/>
    </font>
    <font>
      <b/>
      <sz val="14"/>
      <color theme="1"/>
      <name val="Arial"/>
      <family val="2"/>
    </font>
    <font>
      <b/>
      <sz val="9"/>
      <color theme="1"/>
      <name val="Arial"/>
      <family val="2"/>
    </font>
    <font>
      <b/>
      <sz val="11"/>
      <color theme="1"/>
      <name val="Calibri"/>
      <family val="2"/>
    </font>
    <font>
      <b/>
      <sz val="10"/>
      <color theme="1"/>
      <name val="Calibri"/>
      <family val="2"/>
    </font>
  </fonts>
  <fills count="5">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style="medium">
        <color auto="1"/>
      </left>
      <right/>
      <top style="medium">
        <color auto="1"/>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xf numFmtId="0" fontId="4" fillId="0" borderId="0"/>
    <xf numFmtId="9" fontId="4" fillId="0" borderId="0" applyFont="0" applyFill="0" applyBorder="0" applyAlignment="0" applyProtection="0"/>
    <xf numFmtId="164" fontId="6" fillId="0" borderId="0" applyFont="0" applyFill="0" applyBorder="0" applyAlignment="0" applyProtection="0"/>
  </cellStyleXfs>
  <cellXfs count="34">
    <xf numFmtId="0" fontId="0" fillId="0" borderId="0" xfId="0"/>
    <xf numFmtId="0" fontId="1" fillId="0" borderId="0" xfId="0" applyFont="1"/>
    <xf numFmtId="0" fontId="9" fillId="0" borderId="0" xfId="0" applyFont="1"/>
    <xf numFmtId="165" fontId="3" fillId="0" borderId="0" xfId="0" applyNumberFormat="1" applyFont="1" applyAlignment="1">
      <alignment horizontal="center" vertical="center" wrapText="1"/>
    </xf>
    <xf numFmtId="165" fontId="4" fillId="0" borderId="0" xfId="1" applyNumberFormat="1" applyAlignment="1">
      <alignment horizontal="center" vertical="center"/>
    </xf>
    <xf numFmtId="0" fontId="10" fillId="0" borderId="0" xfId="0" applyFont="1"/>
    <xf numFmtId="165" fontId="8" fillId="0" borderId="0" xfId="4" applyNumberFormat="1" applyFont="1" applyFill="1" applyBorder="1" applyAlignment="1" applyProtection="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 fillId="3" borderId="2" xfId="0" applyFont="1" applyFill="1" applyBorder="1" applyAlignment="1">
      <alignment horizontal="center" vertical="center"/>
    </xf>
    <xf numFmtId="49" fontId="4" fillId="4" borderId="5" xfId="0" applyNumberFormat="1" applyFont="1" applyFill="1" applyBorder="1" applyAlignment="1">
      <alignment horizontal="center" vertical="center" wrapText="1"/>
    </xf>
    <xf numFmtId="165" fontId="2" fillId="4" borderId="10" xfId="0" applyNumberFormat="1" applyFont="1" applyFill="1" applyBorder="1" applyAlignment="1">
      <alignment horizontal="center" vertical="center" wrapText="1"/>
    </xf>
    <xf numFmtId="49" fontId="4" fillId="4" borderId="8" xfId="0" applyNumberFormat="1" applyFont="1" applyFill="1" applyBorder="1" applyAlignment="1">
      <alignment horizontal="center" vertical="center" wrapText="1"/>
    </xf>
    <xf numFmtId="0" fontId="11" fillId="0" borderId="0" xfId="0" applyFont="1" applyAlignment="1">
      <alignment vertical="center"/>
    </xf>
    <xf numFmtId="0" fontId="5" fillId="0" borderId="11" xfId="1" applyFont="1" applyBorder="1" applyAlignment="1">
      <alignment horizontal="right" vertical="center" wrapText="1"/>
    </xf>
    <xf numFmtId="0" fontId="5" fillId="0" borderId="11" xfId="1" applyFont="1" applyBorder="1" applyAlignment="1">
      <alignment horizontal="right" vertical="center"/>
    </xf>
    <xf numFmtId="0" fontId="0" fillId="0" borderId="0" xfId="0" applyAlignment="1">
      <alignment horizontal="center" vertical="center"/>
    </xf>
    <xf numFmtId="165" fontId="3" fillId="0" borderId="8" xfId="0" applyNumberFormat="1" applyFont="1" applyBorder="1" applyAlignment="1" applyProtection="1">
      <alignment horizontal="center" vertical="center" wrapText="1"/>
      <protection locked="0"/>
    </xf>
    <xf numFmtId="165" fontId="3" fillId="0" borderId="5" xfId="0" applyNumberFormat="1" applyFont="1" applyBorder="1" applyAlignment="1" applyProtection="1">
      <alignment horizontal="center" vertical="center" wrapText="1"/>
      <protection locked="0"/>
    </xf>
    <xf numFmtId="165" fontId="3" fillId="0" borderId="12" xfId="0" applyNumberFormat="1" applyFont="1" applyBorder="1" applyAlignment="1">
      <alignment horizontal="center" vertical="center" wrapText="1"/>
    </xf>
    <xf numFmtId="165" fontId="3" fillId="0" borderId="13" xfId="0" applyNumberFormat="1" applyFont="1" applyBorder="1" applyAlignment="1">
      <alignment horizontal="center" vertical="center" wrapText="1"/>
    </xf>
    <xf numFmtId="0" fontId="0" fillId="0" borderId="8" xfId="0" applyBorder="1"/>
    <xf numFmtId="0" fontId="9" fillId="0" borderId="8" xfId="0" applyFont="1" applyBorder="1"/>
    <xf numFmtId="0" fontId="15" fillId="0" borderId="0" xfId="0" applyFont="1" applyAlignment="1">
      <alignment horizontal="justify" vertical="center" wrapText="1"/>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165" fontId="7" fillId="0" borderId="1" xfId="1" applyNumberFormat="1" applyFont="1" applyBorder="1" applyAlignment="1">
      <alignment horizontal="center" vertical="center"/>
    </xf>
    <xf numFmtId="165" fontId="7" fillId="0" borderId="3" xfId="1" applyNumberFormat="1" applyFont="1" applyBorder="1" applyAlignment="1">
      <alignment horizontal="center" vertical="center"/>
    </xf>
    <xf numFmtId="165" fontId="8" fillId="3" borderId="1" xfId="4" applyNumberFormat="1" applyFont="1" applyFill="1" applyBorder="1" applyAlignment="1" applyProtection="1">
      <alignment horizontal="center" vertical="center" wrapText="1"/>
    </xf>
    <xf numFmtId="165" fontId="8" fillId="3" borderId="3" xfId="4" applyNumberFormat="1" applyFont="1" applyFill="1" applyBorder="1" applyAlignment="1" applyProtection="1">
      <alignment horizontal="center" vertical="center" wrapText="1"/>
    </xf>
    <xf numFmtId="165" fontId="12" fillId="0" borderId="1" xfId="0" applyNumberFormat="1" applyFont="1" applyBorder="1" applyAlignment="1">
      <alignment horizontal="center" vertical="center"/>
    </xf>
    <xf numFmtId="165" fontId="12" fillId="0" borderId="3" xfId="0" applyNumberFormat="1" applyFont="1" applyBorder="1" applyAlignment="1">
      <alignment horizontal="center" vertical="center"/>
    </xf>
  </cellXfs>
  <cellStyles count="5">
    <cellStyle name="Normale" xfId="0" builtinId="0"/>
    <cellStyle name="Normale 2" xfId="2" xr:uid="{00000000-0005-0000-0000-000001000000}"/>
    <cellStyle name="Normale 3" xfId="1" xr:uid="{00000000-0005-0000-0000-000002000000}"/>
    <cellStyle name="Percentuale 2" xfId="3" xr:uid="{00000000-0005-0000-0000-000003000000}"/>
    <cellStyle name="Valuta" xfId="4" builtinId="4"/>
  </cellStyles>
  <dxfs count="6">
    <dxf>
      <font>
        <color rgb="FF9C0006"/>
      </font>
      <fill>
        <patternFill>
          <bgColor rgb="FFFFC7CE"/>
        </patternFill>
      </fill>
    </dxf>
    <dxf>
      <fill>
        <patternFill>
          <bgColor rgb="FF92D050"/>
        </patternFill>
      </fill>
    </dxf>
    <dxf>
      <fill>
        <patternFill>
          <bgColor rgb="FFFF0000"/>
        </patternFill>
      </fill>
    </dxf>
    <dxf>
      <font>
        <color theme="1"/>
      </font>
      <fill>
        <patternFill patternType="solid">
          <fgColor rgb="FFFF0000"/>
          <bgColor rgb="FFFF0000"/>
        </patternFill>
      </fill>
    </dxf>
    <dxf>
      <font>
        <color theme="1"/>
      </font>
      <fill>
        <patternFill>
          <fgColor rgb="FF92D050"/>
          <bgColor rgb="FF92D050"/>
        </patternFill>
      </fill>
    </dxf>
    <dxf>
      <font>
        <color theme="1"/>
      </font>
      <fill>
        <patternFill>
          <fgColor rgb="FFFF0000"/>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9"/>
  <sheetViews>
    <sheetView tabSelected="1" zoomScale="90" zoomScaleNormal="90" workbookViewId="0">
      <selection activeCell="C4" sqref="C4"/>
    </sheetView>
  </sheetViews>
  <sheetFormatPr defaultColWidth="8.81640625" defaultRowHeight="14.5" x14ac:dyDescent="0.35"/>
  <cols>
    <col min="1" max="1" width="1.453125" customWidth="1"/>
    <col min="2" max="2" width="122.36328125" customWidth="1"/>
    <col min="3" max="3" width="7.36328125" customWidth="1"/>
    <col min="4" max="4" width="16.1796875" bestFit="1" customWidth="1"/>
    <col min="5" max="5" width="19.6328125" customWidth="1"/>
  </cols>
  <sheetData>
    <row r="1" spans="2:6" ht="16" customHeight="1" thickBot="1" x14ac:dyDescent="0.4">
      <c r="B1" s="14" t="s">
        <v>15</v>
      </c>
    </row>
    <row r="2" spans="2:6" ht="15" thickBot="1" x14ac:dyDescent="0.4">
      <c r="D2" s="10" t="s">
        <v>0</v>
      </c>
      <c r="F2" s="5"/>
    </row>
    <row r="3" spans="2:6" ht="23.5" thickBot="1" x14ac:dyDescent="0.4">
      <c r="B3" s="7" t="s">
        <v>1</v>
      </c>
      <c r="C3" s="8" t="s">
        <v>7</v>
      </c>
      <c r="D3" s="9" t="s">
        <v>4</v>
      </c>
      <c r="E3" s="7" t="s">
        <v>6</v>
      </c>
    </row>
    <row r="4" spans="2:6" x14ac:dyDescent="0.35">
      <c r="B4" s="22" t="s">
        <v>10</v>
      </c>
      <c r="C4" s="11" t="s">
        <v>18</v>
      </c>
      <c r="D4" s="19"/>
      <c r="E4" s="20">
        <f>C4*D4</f>
        <v>0</v>
      </c>
    </row>
    <row r="5" spans="2:6" x14ac:dyDescent="0.35">
      <c r="B5" s="22" t="s">
        <v>11</v>
      </c>
      <c r="C5" s="13" t="s">
        <v>18</v>
      </c>
      <c r="D5" s="18"/>
      <c r="E5" s="21">
        <f>C5*D5</f>
        <v>0</v>
      </c>
    </row>
    <row r="6" spans="2:6" x14ac:dyDescent="0.35">
      <c r="B6" s="23" t="s">
        <v>16</v>
      </c>
      <c r="C6" s="13" t="s">
        <v>17</v>
      </c>
      <c r="D6" s="18"/>
      <c r="E6" s="21">
        <f t="shared" ref="E6:E9" si="0">C6*D6</f>
        <v>0</v>
      </c>
    </row>
    <row r="7" spans="2:6" x14ac:dyDescent="0.35">
      <c r="B7" s="22" t="s">
        <v>12</v>
      </c>
      <c r="C7" s="13" t="s">
        <v>17</v>
      </c>
      <c r="D7" s="18"/>
      <c r="E7" s="21">
        <f t="shared" si="0"/>
        <v>0</v>
      </c>
    </row>
    <row r="8" spans="2:6" x14ac:dyDescent="0.35">
      <c r="B8" s="22" t="s">
        <v>13</v>
      </c>
      <c r="C8" s="13" t="s">
        <v>17</v>
      </c>
      <c r="D8" s="18"/>
      <c r="E8" s="21">
        <f t="shared" si="0"/>
        <v>0</v>
      </c>
    </row>
    <row r="9" spans="2:6" x14ac:dyDescent="0.35">
      <c r="B9" s="22" t="s">
        <v>14</v>
      </c>
      <c r="C9" s="13" t="s">
        <v>17</v>
      </c>
      <c r="D9" s="18"/>
      <c r="E9" s="21">
        <f t="shared" si="0"/>
        <v>0</v>
      </c>
    </row>
    <row r="10" spans="2:6" ht="44.5" customHeight="1" thickBot="1" x14ac:dyDescent="0.4">
      <c r="B10" s="25" t="s">
        <v>9</v>
      </c>
      <c r="C10" s="26"/>
      <c r="D10" s="27"/>
      <c r="E10" s="12">
        <f>IF((SUM(E4:E9))&lt;=D12,(SUM(E4:E9)),"ERRORE l'importo offerto supera la base d'asta")</f>
        <v>0</v>
      </c>
    </row>
    <row r="11" spans="2:6" ht="15" thickBot="1" x14ac:dyDescent="0.4">
      <c r="D11" s="1"/>
      <c r="E11" s="3"/>
      <c r="F11" s="2"/>
    </row>
    <row r="12" spans="2:6" s="2" customFormat="1" ht="21.5" customHeight="1" thickBot="1" x14ac:dyDescent="0.4">
      <c r="B12" s="15" t="s">
        <v>3</v>
      </c>
      <c r="C12" s="17" t="s">
        <v>8</v>
      </c>
      <c r="D12" s="28">
        <v>25900</v>
      </c>
      <c r="E12" s="29"/>
    </row>
    <row r="13" spans="2:6" s="2" customFormat="1" ht="15" thickBot="1" x14ac:dyDescent="0.4">
      <c r="C13"/>
      <c r="D13" s="4"/>
    </row>
    <row r="14" spans="2:6" s="2" customFormat="1" ht="55.5" customHeight="1" thickBot="1" x14ac:dyDescent="0.4">
      <c r="B14" s="15" t="s">
        <v>5</v>
      </c>
      <c r="C14" s="17" t="s">
        <v>8</v>
      </c>
      <c r="D14" s="30" t="str">
        <f>IF(E10&gt;D12,"ATTENZIONE: L'offerta complessiva è superiore alla Base d'asta","OK")</f>
        <v>OK</v>
      </c>
      <c r="E14" s="31"/>
      <c r="F14"/>
    </row>
    <row r="15" spans="2:6" s="2" customFormat="1" ht="18" thickBot="1" x14ac:dyDescent="0.4">
      <c r="C15"/>
      <c r="D15" s="6"/>
      <c r="F15"/>
    </row>
    <row r="16" spans="2:6" ht="39.5" customHeight="1" thickBot="1" x14ac:dyDescent="0.4">
      <c r="B16" s="16" t="s">
        <v>2</v>
      </c>
      <c r="C16" s="17" t="s">
        <v>8</v>
      </c>
      <c r="D16" s="32">
        <f>IF((E10&lt;=D12),E10,"ERRORE")</f>
        <v>0</v>
      </c>
      <c r="E16" s="33"/>
    </row>
    <row r="19" spans="2:2" ht="26" x14ac:dyDescent="0.35">
      <c r="B19" s="24" t="s">
        <v>19</v>
      </c>
    </row>
  </sheetData>
  <sheetProtection algorithmName="SHA-512" hashValue="OIVV5MSKS1A0v4AbHMmseNXixZhdUOkKRZtVIvZhi53682Dp8kLoJjZqBhPlUkdaU67/slxRNdJqedvolDLPlA==" saltValue="mVVZPrSOeUzLnPkmntzCvA==" spinCount="100000" sheet="1" objects="1" scenarios="1"/>
  <mergeCells count="4">
    <mergeCell ref="B10:D10"/>
    <mergeCell ref="D12:E12"/>
    <mergeCell ref="D14:E14"/>
    <mergeCell ref="D16:E16"/>
  </mergeCells>
  <conditionalFormatting sqref="D16">
    <cfRule type="cellIs" dxfId="5" priority="6" operator="equal">
      <formula>$D$12</formula>
    </cfRule>
    <cfRule type="cellIs" dxfId="4" priority="7" operator="lessThan">
      <formula>$D$12</formula>
    </cfRule>
    <cfRule type="cellIs" dxfId="3" priority="9" operator="greaterThan">
      <formula>$D$12</formula>
    </cfRule>
  </conditionalFormatting>
  <conditionalFormatting sqref="D16:E16">
    <cfRule type="cellIs" dxfId="2" priority="1" operator="greaterThan">
      <formula>$D$12</formula>
    </cfRule>
    <cfRule type="cellIs" dxfId="1" priority="2" operator="lessThanOrEqual">
      <formula>$D$12</formula>
    </cfRule>
  </conditionalFormatting>
  <conditionalFormatting sqref="E10">
    <cfRule type="cellIs" dxfId="0" priority="10" operator="greaterThan">
      <formula>#REF!</formula>
    </cfRule>
  </conditionalFormatting>
  <dataValidations count="1">
    <dataValidation type="custom" operator="equal" allowBlank="1" showInputMessage="1" showErrorMessage="1" error="Non è possibile inserire più di due cifre decimali" sqref="D4:D9" xr:uid="{00000000-0002-0000-0000-000000000000}">
      <formula1>(LEN(D4)-LEN(INT(D4)))&lt;=3</formula1>
    </dataValidation>
  </dataValidation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1640625" defaultRowHeight="14.5" x14ac:dyDescent="0.35"/>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1640625" defaultRowHeight="14.5" x14ac:dyDescent="0.35"/>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2024-10-14T10:20:12Z</dcterms:modified>
</cp:coreProperties>
</file>