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autoCompressPictures="0" defaultThemeVersion="124226"/>
  <xr:revisionPtr revIDLastSave="0" documentId="13_ncr:1_{2624BD9A-5F17-4B3A-857A-6AA48A9F2DF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9" i="1"/>
  <c r="D10" i="1" l="1"/>
  <c r="C16" i="1" s="1"/>
  <c r="C14" i="1" l="1"/>
</calcChain>
</file>

<file path=xl/sharedStrings.xml><?xml version="1.0" encoding="utf-8"?>
<sst xmlns="http://schemas.openxmlformats.org/spreadsheetml/2006/main" count="24" uniqueCount="21">
  <si>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</si>
  <si>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</si>
  <si>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</si>
  <si>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</si>
  <si>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</si>
  <si>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</si>
  <si>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N.</t>
  </si>
  <si>
    <t>Importo unitario (€)</t>
  </si>
  <si>
    <t>Importo totale (€)</t>
  </si>
  <si>
    <r>
      <t xml:space="preserve">PC Desktop, dalle caratteristiche tecnicne riportate nel Capitolato tecnico </t>
    </r>
    <r>
      <rPr>
        <b/>
        <sz val="12"/>
        <color theme="1"/>
        <rFont val="Calibri"/>
        <family val="2"/>
        <scheme val="minor"/>
      </rPr>
      <t>al punto 2 lettera A)</t>
    </r>
  </si>
  <si>
    <t>PC Desktop,dalle caratteristiche tecnicne riportate nel Capitolato tecnico al punto 2 lettera B)</t>
  </si>
  <si>
    <r>
      <t xml:space="preserve">Cuffie cablate, dalle caratteristiche tecnicne riportate nel Capitolato tecnico </t>
    </r>
    <r>
      <rPr>
        <b/>
        <sz val="12"/>
        <color theme="1"/>
        <rFont val="Calibri"/>
        <family val="2"/>
        <scheme val="minor"/>
      </rPr>
      <t>al punto 2 lettera C)</t>
    </r>
  </si>
  <si>
    <r>
      <t xml:space="preserve">Passkey, dalle caratteristiche tecnicne riportate nel Capitolato tecnico </t>
    </r>
    <r>
      <rPr>
        <b/>
        <sz val="12"/>
        <color theme="1"/>
        <rFont val="Calibri"/>
        <family val="2"/>
        <scheme val="minor"/>
      </rPr>
      <t>al punto 2 lettera D)</t>
    </r>
  </si>
  <si>
    <t>10</t>
  </si>
  <si>
    <t>2</t>
  </si>
  <si>
    <t>1</t>
  </si>
  <si>
    <t>3</t>
  </si>
  <si>
    <r>
      <t xml:space="preserve">Assistenza, come specificato nel Capitolato tecnico </t>
    </r>
    <r>
      <rPr>
        <b/>
        <sz val="12"/>
        <color theme="1"/>
        <rFont val="Calibri"/>
        <family val="2"/>
        <scheme val="minor"/>
      </rPr>
      <t>al punto 2 lettera E)</t>
    </r>
  </si>
  <si>
    <t>Anni</t>
  </si>
  <si>
    <t>4</t>
  </si>
  <si>
    <t>Rda 52095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</si>
</sst>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2" fillId="4" borderId="8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165" fontId="16" fillId="0" borderId="10" xfId="0" applyNumberFormat="1" applyFont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5" fillId="2" borderId="11" xfId="0" applyFont="1" applyFill="1" applyBorder="1" applyAlignment="1" applyProtection="1">
      <alignment horizontal="center" vertical="center" wrapText="1"/>
    </xf>
    <xf numFmtId="0" fontId="15" fillId="2" borderId="12" xfId="0" applyFont="1" applyFill="1" applyBorder="1" applyAlignment="1" applyProtection="1">
      <alignment horizontal="center" vertical="center" wrapText="1"/>
    </xf>
    <xf numFmtId="0" fontId="18" fillId="0" borderId="13" xfId="0" applyFont="1" applyBorder="1" applyAlignment="1" applyProtection="1">
      <alignment vertical="center" wrapText="1"/>
    </xf>
    <xf numFmtId="49" fontId="14" fillId="4" borderId="10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vertical="center" wrapText="1"/>
    </xf>
    <xf numFmtId="0" fontId="15" fillId="2" borderId="4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49" fontId="14" fillId="4" borderId="9" xfId="0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="110" zoomScaleNormal="110" workbookViewId="0">
      <selection activeCell="B4" sqref="B4"/>
    </sheetView>
  </sheetViews>
  <sheetFormatPr defaultColWidth="8.81640625" defaultRowHeight="14.5" x14ac:dyDescent="0.35"/>
  <cols>
    <col min="1" max="1" width="46.6328125" customWidth="1"/>
    <col min="2" max="2" width="15.6328125" customWidth="1"/>
    <col min="3" max="3" width="23.453125" customWidth="1"/>
    <col min="4" max="4" width="24.7265625" customWidth="1"/>
  </cols>
  <sheetData>
    <row r="1" spans="1:7" ht="15" thickBot="1" x14ac:dyDescent="0.4">
      <c r="A1" t="s">
        <v>20</v>
      </c>
    </row>
    <row r="2" spans="1:7" ht="15" thickBot="1" x14ac:dyDescent="0.4">
      <c r="C2" s="8" t="s">
        <v>0</v>
      </c>
      <c r="E2" s="9"/>
    </row>
    <row r="3" spans="1:7" ht="60.75" customHeight="1" thickBot="1" x14ac:dyDescent="0.4">
      <c r="A3" s="29" t="s">
        <v>1</v>
      </c>
      <c r="B3" s="30" t="s">
        <v>6</v>
      </c>
      <c r="C3" s="20" t="s">
        <v>7</v>
      </c>
      <c r="D3" s="19" t="s">
        <v>8</v>
      </c>
    </row>
    <row r="4" spans="1:7" ht="34" customHeight="1" x14ac:dyDescent="0.35">
      <c r="A4" s="31" t="s">
        <v>9</v>
      </c>
      <c r="B4" s="32" t="s">
        <v>14</v>
      </c>
      <c r="C4" s="21"/>
      <c r="D4" s="22">
        <f>B4*C4</f>
        <v>0</v>
      </c>
    </row>
    <row r="5" spans="1:7" ht="34" customHeight="1" x14ac:dyDescent="0.35">
      <c r="A5" s="33" t="s">
        <v>10</v>
      </c>
      <c r="B5" s="32" t="s">
        <v>15</v>
      </c>
      <c r="C5" s="21"/>
      <c r="D5" s="22">
        <f t="shared" ref="D5:D7" si="0">B5*C5</f>
        <v>0</v>
      </c>
    </row>
    <row r="6" spans="1:7" ht="34" customHeight="1" x14ac:dyDescent="0.35">
      <c r="A6" s="34" t="s">
        <v>11</v>
      </c>
      <c r="B6" s="32" t="s">
        <v>16</v>
      </c>
      <c r="C6" s="21"/>
      <c r="D6" s="22">
        <f t="shared" si="0"/>
        <v>0</v>
      </c>
    </row>
    <row r="7" spans="1:7" ht="34" customHeight="1" thickBot="1" x14ac:dyDescent="0.4">
      <c r="A7" s="34" t="s">
        <v>12</v>
      </c>
      <c r="B7" s="32" t="s">
        <v>13</v>
      </c>
      <c r="C7" s="21"/>
      <c r="D7" s="22">
        <f t="shared" si="0"/>
        <v>0</v>
      </c>
    </row>
    <row r="8" spans="1:7" ht="61.5" customHeight="1" thickBot="1" x14ac:dyDescent="0.4">
      <c r="A8" s="35" t="s">
        <v>1</v>
      </c>
      <c r="B8" s="36" t="s">
        <v>18</v>
      </c>
      <c r="C8" s="12" t="s">
        <v>7</v>
      </c>
      <c r="D8" s="13" t="s">
        <v>8</v>
      </c>
    </row>
    <row r="9" spans="1:7" ht="61.5" customHeight="1" thickBot="1" x14ac:dyDescent="0.4">
      <c r="A9" s="34" t="s">
        <v>17</v>
      </c>
      <c r="B9" s="37" t="s">
        <v>19</v>
      </c>
      <c r="C9" s="14"/>
      <c r="D9" s="15">
        <f t="shared" ref="D9" si="1">B9*C9</f>
        <v>0</v>
      </c>
    </row>
    <row r="10" spans="1:7" ht="74.25" customHeight="1" thickBot="1" x14ac:dyDescent="0.4">
      <c r="A10" s="16" t="s">
        <v>2</v>
      </c>
      <c r="B10" s="16"/>
      <c r="C10" s="18"/>
      <c r="D10" s="17">
        <f>IF((SUM(D4:D9))&lt;=C12,(SUM(D4:D9)),"ERRORE l'importo offerto supera la base d'asta")</f>
        <v>0</v>
      </c>
    </row>
    <row r="11" spans="1:7" ht="12.75" customHeight="1" thickBot="1" x14ac:dyDescent="0.4">
      <c r="C11" s="1"/>
      <c r="D11" s="4"/>
      <c r="E11" s="2"/>
      <c r="F11" s="2"/>
      <c r="G11" s="2"/>
    </row>
    <row r="12" spans="1:7" s="2" customFormat="1" ht="41.25" customHeight="1" thickBot="1" x14ac:dyDescent="0.4">
      <c r="A12" s="11" t="s">
        <v>4</v>
      </c>
      <c r="C12" s="23">
        <v>10000</v>
      </c>
      <c r="D12" s="24"/>
    </row>
    <row r="13" spans="1:7" s="2" customFormat="1" ht="15" customHeight="1" thickBot="1" x14ac:dyDescent="0.4">
      <c r="A13" s="3"/>
      <c r="C13" s="6"/>
    </row>
    <row r="14" spans="1:7" s="2" customFormat="1" ht="66" customHeight="1" thickBot="1" x14ac:dyDescent="0.4">
      <c r="A14" s="11" t="s">
        <v>5</v>
      </c>
      <c r="C14" s="25" t="str">
        <f>IF(D10&gt;C12,"ATTENZIONE: L'offerta complessiva è superiore alla Base d'asta","OK")</f>
        <v>OK</v>
      </c>
      <c r="D14" s="26"/>
      <c r="E14"/>
      <c r="F14"/>
      <c r="G14"/>
    </row>
    <row r="15" spans="1:7" s="2" customFormat="1" ht="15" customHeight="1" thickBot="1" x14ac:dyDescent="0.4">
      <c r="A15" s="5"/>
      <c r="C15" s="10"/>
      <c r="E15"/>
      <c r="F15"/>
      <c r="G15"/>
    </row>
    <row r="16" spans="1:7" ht="31.5" customHeight="1" thickBot="1" x14ac:dyDescent="0.4">
      <c r="A16" s="7" t="s">
        <v>3</v>
      </c>
      <c r="C16" s="27">
        <f>IF((D10&lt;=C12),D10,"ERRORE")</f>
        <v>0</v>
      </c>
      <c r="D16" s="28"/>
    </row>
  </sheetData>
  <sheetProtection algorithmName="SHA-512" hashValue="mTG+0asFyENFgKiZFY6BVkp6IAmq27h3rDN9dX4+/BaLnQV6jFa/XAqvghj2bG6Eum4DE/bqXrL4bcfETf2ggg==" saltValue="2pOsDssUuSttXfTHZ/7RhA==" spinCount="100000" sheet="1" objects="1" scenarios="1"/>
  <mergeCells count="3">
    <mergeCell ref="C12:D12"/>
    <mergeCell ref="C14:D14"/>
    <mergeCell ref="C16:D16"/>
  </mergeCells>
  <conditionalFormatting sqref="C16">
    <cfRule type="cellIs" dxfId="5" priority="6" operator="equal">
      <formula>$C$12</formula>
    </cfRule>
    <cfRule type="cellIs" dxfId="4" priority="7" operator="lessThan">
      <formula>$C$12</formula>
    </cfRule>
    <cfRule type="cellIs" dxfId="3" priority="9" operator="greaterThan">
      <formula>$C$12</formula>
    </cfRule>
  </conditionalFormatting>
  <conditionalFormatting sqref="C16:D16">
    <cfRule type="cellIs" dxfId="2" priority="1" operator="greaterThan">
      <formula>$C$12</formula>
    </cfRule>
    <cfRule type="cellIs" dxfId="1" priority="2" operator="lessThanOrEqual">
      <formula>$C$12</formula>
    </cfRule>
  </conditionalFormatting>
  <conditionalFormatting sqref="D10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4:C7 C9" xr:uid="{00000000-0002-0000-0000-000000000000}">
      <formula1>(LEN(C4)-LEN(INT(C4)))&lt;=3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2025-04-15T13:08:46Z</dcterms:modified>
</cp:coreProperties>
</file>