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55" windowWidth="19440" windowHeight="13558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 l="1"/>
  <c r="E14" i="1" s="1"/>
  <c r="E12" i="1" l="1"/>
</calcChain>
</file>

<file path=xl/sharedStrings.xml><?xml version="1.0" encoding="utf-8"?>
<sst xmlns="http://schemas.openxmlformats.org/spreadsheetml/2006/main" count="13" uniqueCount="13">
  <si>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</si>
  <si>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</si>
  <si>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</si>
  <si>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</si>
  <si>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</si>
  <si>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</si>
  <si>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</si>
  <si>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Importo totale (€)</t>
  </si>
  <si>
    <t>Quantità/n. mesi/giornate</t>
  </si>
  <si>
    <t>Servizio di supporto specialistico, in coerenza con quanto disciplinato al par. 2.2 del capitolato tecnico</t>
  </si>
  <si>
    <t>50</t>
  </si>
  <si>
    <t>200000</t>
  </si>
  <si>
    <t>Fornitura di smart card, in coerenza con quanto disciplinato al par. 2 del come da capitolato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</si>
</sst>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4" fillId="0" borderId="0" xfId="0" applyFont="1" applyFill="1" applyBorder="1"/>
    <xf numFmtId="0" fontId="1" fillId="0" borderId="3" xfId="0" applyFont="1" applyBorder="1" applyAlignment="1">
      <alignment horizontal="center" vertical="center"/>
    </xf>
    <xf numFmtId="0" fontId="6" fillId="0" borderId="0" xfId="0" applyFont="1"/>
    <xf numFmtId="0" fontId="0" fillId="0" borderId="0" xfId="0" applyBorder="1"/>
    <xf numFmtId="0" fontId="5" fillId="0" borderId="0" xfId="0" applyFont="1" applyFill="1" applyBorder="1" applyAlignment="1" applyProtection="1"/>
    <xf numFmtId="0" fontId="0" fillId="0" borderId="0" xfId="0" applyFont="1"/>
    <xf numFmtId="0" fontId="0" fillId="0" borderId="0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49" fontId="7" fillId="4" borderId="9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165" fontId="0" fillId="0" borderId="6" xfId="0" applyNumberFormat="1" applyFont="1" applyBorder="1" applyAlignment="1" applyProtection="1">
      <alignment horizontal="center" vertical="center" wrapText="1"/>
      <protection locked="0"/>
    </xf>
    <xf numFmtId="165" fontId="0" fillId="0" borderId="7" xfId="0" applyNumberFormat="1" applyFont="1" applyBorder="1" applyAlignment="1" applyProtection="1">
      <alignment horizontal="center" vertical="center" wrapText="1"/>
    </xf>
    <xf numFmtId="49" fontId="7" fillId="4" borderId="8" xfId="0" applyNumberFormat="1" applyFont="1" applyFill="1" applyBorder="1" applyAlignment="1">
      <alignment horizontal="center" vertical="center" wrapText="1"/>
    </xf>
    <xf numFmtId="165" fontId="0" fillId="0" borderId="11" xfId="0" applyNumberFormat="1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165" fontId="1" fillId="4" borderId="10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right" vertical="center"/>
    </xf>
    <xf numFmtId="165" fontId="7" fillId="0" borderId="0" xfId="1" applyNumberFormat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/>
    </xf>
    <xf numFmtId="165" fontId="7" fillId="0" borderId="0" xfId="4" applyNumberFormat="1" applyFont="1" applyFill="1" applyBorder="1" applyAlignment="1" applyProtection="1">
      <alignment horizontal="center" vertical="center" wrapText="1"/>
    </xf>
    <xf numFmtId="0" fontId="8" fillId="0" borderId="1" xfId="1" applyFont="1" applyFill="1" applyBorder="1" applyAlignment="1" applyProtection="1">
      <alignment horizontal="center" vertical="center"/>
    </xf>
    <xf numFmtId="165" fontId="8" fillId="0" borderId="2" xfId="1" applyNumberFormat="1" applyFont="1" applyFill="1" applyBorder="1" applyAlignment="1" applyProtection="1">
      <alignment horizontal="center" vertical="center"/>
    </xf>
    <xf numFmtId="165" fontId="8" fillId="0" borderId="4" xfId="1" applyNumberFormat="1" applyFont="1" applyFill="1" applyBorder="1" applyAlignment="1" applyProtection="1">
      <alignment horizontal="center" vertical="center"/>
    </xf>
    <xf numFmtId="165" fontId="7" fillId="3" borderId="2" xfId="4" applyNumberFormat="1" applyFont="1" applyFill="1" applyBorder="1" applyAlignment="1" applyProtection="1">
      <alignment horizontal="center" vertical="center" wrapText="1"/>
    </xf>
    <xf numFmtId="165" fontId="7" fillId="3" borderId="4" xfId="4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5"/>
  <sheetViews>
    <sheetView tabSelected="1" zoomScale="90" zoomScaleNormal="90" workbookViewId="0">
      <selection activeCell="D6" sqref="D6"/>
    </sheetView>
  </sheetViews>
  <sheetFormatPr defaultColWidth="8.8984375" defaultRowHeight="14.4" x14ac:dyDescent="0.3"/>
  <cols>
    <col min="1" max="1" width="2.296875" customWidth="1"/>
    <col min="2" max="2" width="1.69921875" customWidth="1"/>
    <col min="3" max="3" width="41.69921875" customWidth="1"/>
    <col min="4" max="4" width="12.8984375" customWidth="1"/>
    <col min="5" max="5" width="23.3984375" customWidth="1"/>
    <col min="6" max="6" width="24.69921875" customWidth="1"/>
  </cols>
  <sheetData>
    <row r="2" spans="3:9" ht="16.100000000000001" x14ac:dyDescent="0.35">
      <c r="C2" s="6"/>
      <c r="G2" s="1"/>
    </row>
    <row r="3" spans="3:9" ht="18" customHeight="1" thickBot="1" x14ac:dyDescent="0.35">
      <c r="G3" s="4"/>
    </row>
    <row r="4" spans="3:9" ht="14.95" thickBot="1" x14ac:dyDescent="0.35">
      <c r="C4" s="7"/>
      <c r="D4" s="7"/>
      <c r="E4" s="3" t="s">
        <v>0</v>
      </c>
      <c r="F4" s="7"/>
      <c r="G4" s="4"/>
    </row>
    <row r="5" spans="3:9" ht="60.8" customHeight="1" thickBot="1" x14ac:dyDescent="0.35">
      <c r="C5" s="9" t="s">
        <v>1</v>
      </c>
      <c r="D5" s="10" t="s">
        <v>8</v>
      </c>
      <c r="E5" s="11" t="s">
        <v>5</v>
      </c>
      <c r="F5" s="12" t="s">
        <v>7</v>
      </c>
    </row>
    <row r="6" spans="3:9" ht="61.5" customHeight="1" thickBot="1" x14ac:dyDescent="0.35">
      <c r="C6" s="13" t="s">
        <v>12</v>
      </c>
      <c r="D6" s="14" t="s">
        <v>11</v>
      </c>
      <c r="E6" s="15"/>
      <c r="F6" s="16">
        <f>D6*E6</f>
        <v>0</v>
      </c>
    </row>
    <row r="7" spans="3:9" ht="61.5" customHeight="1" thickBot="1" x14ac:dyDescent="0.35">
      <c r="C7" s="13" t="s">
        <v>9</v>
      </c>
      <c r="D7" s="17" t="s">
        <v>10</v>
      </c>
      <c r="E7" s="18"/>
      <c r="F7" s="16">
        <f t="shared" ref="F7" si="0">D7*E7</f>
        <v>0</v>
      </c>
    </row>
    <row r="8" spans="3:9" ht="74.25" customHeight="1" thickBot="1" x14ac:dyDescent="0.35">
      <c r="C8" s="19" t="s">
        <v>2</v>
      </c>
      <c r="D8" s="20"/>
      <c r="E8" s="21"/>
      <c r="F8" s="22">
        <f>IF((SUM(F6:F7))&lt;=E10,(SUM(F6:F7)),"ERRORE l'importo offerto supera la base d'asta")</f>
        <v>0</v>
      </c>
    </row>
    <row r="9" spans="3:9" ht="12.75" customHeight="1" thickBot="1" x14ac:dyDescent="0.35">
      <c r="C9" s="7"/>
      <c r="D9" s="7"/>
      <c r="E9" s="1"/>
      <c r="F9" s="23"/>
      <c r="G9" s="2"/>
      <c r="H9" s="2"/>
      <c r="I9" s="2"/>
    </row>
    <row r="10" spans="3:9" s="2" customFormat="1" ht="41.3" customHeight="1" thickBot="1" x14ac:dyDescent="0.35">
      <c r="C10" s="24" t="s">
        <v>4</v>
      </c>
      <c r="D10" s="8"/>
      <c r="E10" s="30">
        <v>210000</v>
      </c>
      <c r="F10" s="31"/>
    </row>
    <row r="11" spans="3:9" s="2" customFormat="1" ht="14.95" customHeight="1" thickBot="1" x14ac:dyDescent="0.35">
      <c r="C11" s="25"/>
      <c r="D11" s="8"/>
      <c r="E11" s="26"/>
      <c r="F11" s="8"/>
    </row>
    <row r="12" spans="3:9" s="2" customFormat="1" ht="66.05" customHeight="1" thickBot="1" x14ac:dyDescent="0.35">
      <c r="C12" s="24" t="s">
        <v>6</v>
      </c>
      <c r="D12" s="8"/>
      <c r="E12" s="32" t="str">
        <f>IF(F8&gt;E10,"ATTENZIONE: L'offerta complessiva è superiore alla Base d'asta","OK")</f>
        <v>OK</v>
      </c>
      <c r="F12" s="33"/>
      <c r="G12"/>
      <c r="H12"/>
      <c r="I12"/>
    </row>
    <row r="13" spans="3:9" s="2" customFormat="1" ht="14.95" customHeight="1" thickBot="1" x14ac:dyDescent="0.35">
      <c r="C13" s="27"/>
      <c r="D13" s="8"/>
      <c r="E13" s="28"/>
      <c r="F13" s="8"/>
      <c r="G13" s="5"/>
      <c r="H13" s="5"/>
      <c r="I13" s="5"/>
    </row>
    <row r="14" spans="3:9" ht="31.6" customHeight="1" thickBot="1" x14ac:dyDescent="0.35">
      <c r="C14" s="29" t="s">
        <v>3</v>
      </c>
      <c r="D14" s="7"/>
      <c r="E14" s="34">
        <f>IF((F8&lt;=E10),F8,"ERRORE")</f>
        <v>0</v>
      </c>
      <c r="F14" s="35"/>
    </row>
    <row r="15" spans="3:9" x14ac:dyDescent="0.3">
      <c r="C15" s="7"/>
      <c r="D15" s="7"/>
      <c r="E15" s="7"/>
      <c r="F15" s="7"/>
    </row>
  </sheetData>
  <sheetProtection algorithmName="SHA-512" hashValue="HvFOORFQa1NPJOaDDEJ+alFbqu4l8RNJ6i/lxByCY41Axs72LjRJTVoFYc0GIyUoalO3gJGhinlzWi1GpaEoiA==" saltValue="YXiJ0OwGoZhpzbxHvTOElA==" spinCount="100000" sheet="1" objects="1" scenarios="1"/>
  <mergeCells count="3">
    <mergeCell ref="E10:F10"/>
    <mergeCell ref="E12:F12"/>
    <mergeCell ref="E14:F14"/>
  </mergeCells>
  <conditionalFormatting sqref="E14">
    <cfRule type="cellIs" dxfId="5" priority="6" operator="equal">
      <formula>$E$10</formula>
    </cfRule>
    <cfRule type="cellIs" dxfId="4" priority="7" operator="lessThan">
      <formula>$E$10</formula>
    </cfRule>
    <cfRule type="cellIs" dxfId="3" priority="9" operator="greaterThan">
      <formula>$E$10</formula>
    </cfRule>
  </conditionalFormatting>
  <conditionalFormatting sqref="F8">
    <cfRule type="cellIs" dxfId="2" priority="10" operator="greaterThan">
      <formula>#REF!</formula>
    </cfRule>
  </conditionalFormatting>
  <conditionalFormatting sqref="E14:F14">
    <cfRule type="cellIs" dxfId="1" priority="1" operator="greaterThan">
      <formula>$E$10</formula>
    </cfRule>
    <cfRule type="cellIs" dxfId="0" priority="2" operator="lessThanOrEqual">
      <formula>$E$10</formula>
    </cfRule>
  </conditionalFormatting>
  <dataValidations count="1">
    <dataValidation type="custom" operator="equal" allowBlank="1" showInputMessage="1" showErrorMessage="1" error="Non è possibile inserire più di due cifre decimali" sqref="E6:E7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2024-03-26T15:02:45Z</dcterms:modified>
</cp:coreProperties>
</file>