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5" i="1" l="1"/>
  <c r="G4" i="1" l="1"/>
  <c r="G7" i="1" s="1"/>
  <c r="F13" i="1" l="1"/>
  <c r="F11" i="1" l="1"/>
</calcChain>
</file>

<file path=xl/sharedStrings.xml><?xml version="1.0" encoding="utf-8"?>
<sst xmlns="http://schemas.openxmlformats.org/spreadsheetml/2006/main" count="20" uniqueCount="18">
  <si>
    <t>Celle da compilare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</si>
  <si>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</si>
  <si>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</si>
  <si>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</si>
  <si>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</si>
  <si>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 xml:space="preserve">Prezzo Totale Offerto al netto dell'IVA €      </t>
  </si>
  <si>
    <t>Totale (€)</t>
  </si>
  <si>
    <t>Oggetto</t>
  </si>
  <si>
    <t>Codice</t>
  </si>
  <si>
    <t>Q.tà</t>
  </si>
  <si>
    <t>10</t>
  </si>
  <si>
    <r>
      <t xml:space="preserve">Lifesize Host Plus, </t>
    </r>
    <r>
      <rPr>
        <sz val="10"/>
        <color rgb="FF000000"/>
        <rFont val="Calibri"/>
        <family val="2"/>
        <scheme val="minor"/>
      </rPr>
      <t>come da Capitolato Tecncio</t>
    </r>
  </si>
  <si>
    <r>
      <t xml:space="preserve">Lifesize Audio Conferencing - Per Host - Worldwide </t>
    </r>
    <r>
      <rPr>
        <sz val="10"/>
        <color rgb="FF000000"/>
        <rFont val="Calibri"/>
        <family val="2"/>
        <scheme val="minor"/>
      </rPr>
      <t>come da Capitolato Tecncio</t>
    </r>
  </si>
  <si>
    <r>
      <t xml:space="preserve">Lifesize Record and Share - Per Host - Unlimited </t>
    </r>
    <r>
      <rPr>
        <sz val="10"/>
        <color rgb="FF000000"/>
        <rFont val="Calibri"/>
        <family val="2"/>
        <scheme val="minor"/>
      </rPr>
      <t>come da Capitolato Tecncio</t>
    </r>
  </si>
  <si>
    <t xml:space="preserve">3000-0000-1214 </t>
  </si>
  <si>
    <t xml:space="preserve">3000-0000-1224 </t>
  </si>
  <si>
    <t xml:space="preserve">3000-0000-1225 </t>
  </si>
  <si>
    <t xml:space="preserve">Rda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</si>
</sst>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1" applyFont="1" applyFill="1" applyBorder="1" applyAlignment="1" applyProtection="1">
      <alignment horizontal="right" vertical="center"/>
    </xf>
    <xf numFmtId="165" fontId="1" fillId="0" borderId="0" xfId="0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Border="1" applyAlignment="1" applyProtection="1">
      <alignment horizontal="center" vertical="center"/>
    </xf>
    <xf numFmtId="165" fontId="1" fillId="0" borderId="5" xfId="0" applyNumberFormat="1" applyFont="1" applyBorder="1" applyAlignment="1" applyProtection="1">
      <alignment horizontal="center" vertical="center" wrapText="1"/>
      <protection locked="0"/>
    </xf>
    <xf numFmtId="165" fontId="1" fillId="0" borderId="6" xfId="0" applyNumberFormat="1" applyFont="1" applyBorder="1" applyAlignment="1" applyProtection="1">
      <alignment horizontal="center" vertical="center" wrapText="1"/>
      <protection locked="0"/>
    </xf>
    <xf numFmtId="49" fontId="2" fillId="4" borderId="7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0" fontId="4" fillId="0" borderId="6" xfId="0" applyFont="1" applyBorder="1"/>
    <xf numFmtId="0" fontId="5" fillId="0" borderId="6" xfId="0" applyFont="1" applyBorder="1" applyAlignment="1">
      <alignment horizontal="justify" vertical="center"/>
    </xf>
    <xf numFmtId="0" fontId="6" fillId="0" borderId="0" xfId="0" applyFont="1" applyFill="1" applyBorder="1" applyAlignment="1" applyProtection="1"/>
    <xf numFmtId="0" fontId="7" fillId="0" borderId="0" xfId="0" applyFont="1"/>
    <xf numFmtId="0" fontId="6" fillId="0" borderId="0" xfId="0" applyFont="1"/>
    <xf numFmtId="0" fontId="6" fillId="3" borderId="2" xfId="0" applyFont="1" applyFill="1" applyBorder="1" applyAlignment="1">
      <alignment horizontal="center"/>
    </xf>
    <xf numFmtId="0" fontId="8" fillId="0" borderId="0" xfId="0" applyFont="1"/>
    <xf numFmtId="0" fontId="11" fillId="0" borderId="0" xfId="0" applyFont="1" applyFill="1" applyBorder="1"/>
    <xf numFmtId="0" fontId="12" fillId="0" borderId="0" xfId="1" applyFont="1" applyFill="1" applyBorder="1" applyAlignment="1" applyProtection="1">
      <alignment horizontal="center" vertical="center"/>
    </xf>
    <xf numFmtId="165" fontId="2" fillId="0" borderId="0" xfId="4" applyNumberFormat="1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165" fontId="12" fillId="0" borderId="1" xfId="1" applyNumberFormat="1" applyFont="1" applyFill="1" applyBorder="1" applyAlignment="1" applyProtection="1">
      <alignment horizontal="center" vertical="center"/>
    </xf>
    <xf numFmtId="165" fontId="12" fillId="0" borderId="3" xfId="1" applyNumberFormat="1" applyFont="1" applyFill="1" applyBorder="1" applyAlignment="1" applyProtection="1">
      <alignment horizontal="center" vertical="center"/>
    </xf>
    <xf numFmtId="165" fontId="2" fillId="3" borderId="1" xfId="4" applyNumberFormat="1" applyFont="1" applyFill="1" applyBorder="1" applyAlignment="1" applyProtection="1">
      <alignment horizontal="center" vertical="center" wrapText="1"/>
    </xf>
    <xf numFmtId="165" fontId="2" fillId="3" borderId="3" xfId="4" applyNumberFormat="1" applyFont="1" applyFill="1" applyBorder="1" applyAlignment="1" applyProtection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 applyProtection="1">
      <alignment horizontal="center" vertical="center" wrapText="1"/>
    </xf>
    <xf numFmtId="0" fontId="12" fillId="0" borderId="3" xfId="1" applyFont="1" applyFill="1" applyBorder="1" applyAlignment="1" applyProtection="1">
      <alignment horizontal="center" vertical="center" wrapText="1"/>
    </xf>
    <xf numFmtId="0" fontId="12" fillId="0" borderId="1" xfId="1" applyFont="1" applyFill="1" applyBorder="1" applyAlignment="1" applyProtection="1">
      <alignment horizontal="center" vertical="center"/>
    </xf>
    <xf numFmtId="0" fontId="12" fillId="0" borderId="3" xfId="1" applyFont="1" applyFill="1" applyBorder="1" applyAlignment="1" applyProtection="1">
      <alignment horizontal="center" vertical="center"/>
    </xf>
    <xf numFmtId="0" fontId="9" fillId="2" borderId="9" xfId="0" applyFont="1" applyFill="1" applyBorder="1" applyAlignment="1" applyProtection="1">
      <alignment horizontal="center" vertical="center" wrapText="1"/>
    </xf>
    <xf numFmtId="165" fontId="1" fillId="0" borderId="10" xfId="0" applyNumberFormat="1" applyFont="1" applyBorder="1" applyAlignment="1" applyProtection="1">
      <alignment horizontal="center" vertical="center" wrapText="1"/>
    </xf>
    <xf numFmtId="165" fontId="1" fillId="0" borderId="11" xfId="0" applyNumberFormat="1" applyFont="1" applyBorder="1" applyAlignment="1" applyProtection="1">
      <alignment horizontal="center" vertical="center" wrapText="1"/>
    </xf>
    <xf numFmtId="165" fontId="9" fillId="4" borderId="4" xfId="0" applyNumberFormat="1" applyFont="1" applyFill="1" applyBorder="1" applyAlignment="1" applyProtection="1">
      <alignment horizontal="center" vertical="center" wrapText="1"/>
    </xf>
    <xf numFmtId="0" fontId="6" fillId="5" borderId="12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5" xfId="0" applyFont="1" applyBorder="1"/>
    <xf numFmtId="0" fontId="10" fillId="0" borderId="15" xfId="0" applyFont="1" applyBorder="1" applyAlignment="1">
      <alignment wrapText="1"/>
    </xf>
    <xf numFmtId="0" fontId="6" fillId="0" borderId="16" xfId="0" applyFont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  <xf numFmtId="0" fontId="6" fillId="0" borderId="18" xfId="0" applyFont="1" applyBorder="1" applyAlignment="1">
      <alignment horizontal="right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3"/>
  <sheetViews>
    <sheetView tabSelected="1" zoomScale="110" zoomScaleNormal="110" workbookViewId="0">
      <selection activeCell="F6" sqref="F6"/>
    </sheetView>
  </sheetViews>
  <sheetFormatPr defaultColWidth="8.81640625" defaultRowHeight="13" x14ac:dyDescent="0.3"/>
  <cols>
    <col min="1" max="1" width="2.26953125" style="11" customWidth="1"/>
    <col min="2" max="2" width="1.7265625" style="11" customWidth="1"/>
    <col min="3" max="3" width="37.7265625" style="11" customWidth="1"/>
    <col min="4" max="4" width="21.1796875" style="11" customWidth="1"/>
    <col min="5" max="5" width="6.08984375" style="11" customWidth="1"/>
    <col min="6" max="6" width="16.1796875" style="11" bestFit="1" customWidth="1"/>
    <col min="7" max="7" width="19" style="11" customWidth="1"/>
    <col min="8" max="16384" width="8.81640625" style="11"/>
  </cols>
  <sheetData>
    <row r="1" spans="3:10" ht="13.5" customHeight="1" thickBot="1" x14ac:dyDescent="0.35">
      <c r="C1" s="10" t="s">
        <v>17</v>
      </c>
      <c r="D1" s="10"/>
      <c r="H1" s="12"/>
    </row>
    <row r="2" spans="3:10" ht="12.5" customHeight="1" thickBot="1" x14ac:dyDescent="0.35">
      <c r="F2" s="13" t="s">
        <v>0</v>
      </c>
      <c r="H2" s="14"/>
    </row>
    <row r="3" spans="3:10" ht="26.5" thickBot="1" x14ac:dyDescent="0.35">
      <c r="C3" s="33" t="s">
        <v>7</v>
      </c>
      <c r="D3" s="33" t="s">
        <v>8</v>
      </c>
      <c r="E3" s="34" t="s">
        <v>9</v>
      </c>
      <c r="F3" s="35" t="s">
        <v>3</v>
      </c>
      <c r="G3" s="29" t="s">
        <v>6</v>
      </c>
    </row>
    <row r="4" spans="3:10" x14ac:dyDescent="0.3">
      <c r="C4" s="36" t="s">
        <v>11</v>
      </c>
      <c r="D4" s="8" t="s">
        <v>14</v>
      </c>
      <c r="E4" s="6" t="s">
        <v>10</v>
      </c>
      <c r="F4" s="4"/>
      <c r="G4" s="30">
        <f>E4*F4</f>
        <v>0</v>
      </c>
    </row>
    <row r="5" spans="3:10" ht="26" x14ac:dyDescent="0.3">
      <c r="C5" s="37" t="s">
        <v>12</v>
      </c>
      <c r="D5" s="9" t="s">
        <v>15</v>
      </c>
      <c r="E5" s="7" t="s">
        <v>10</v>
      </c>
      <c r="F5" s="5"/>
      <c r="G5" s="31">
        <f>E5*F5</f>
        <v>0</v>
      </c>
    </row>
    <row r="6" spans="3:10" ht="26" x14ac:dyDescent="0.3">
      <c r="C6" s="37" t="s">
        <v>13</v>
      </c>
      <c r="D6" s="8" t="s">
        <v>16</v>
      </c>
      <c r="E6" s="7" t="s">
        <v>10</v>
      </c>
      <c r="F6" s="5"/>
      <c r="G6" s="31">
        <f t="shared" ref="G6" si="0">E6*F6</f>
        <v>0</v>
      </c>
    </row>
    <row r="7" spans="3:10" ht="39" customHeight="1" thickBot="1" x14ac:dyDescent="0.35">
      <c r="C7" s="38" t="s">
        <v>5</v>
      </c>
      <c r="D7" s="39"/>
      <c r="E7" s="39"/>
      <c r="F7" s="40"/>
      <c r="G7" s="32">
        <f>IF((SUM(G4:G6))&lt;=F9,(SUM(G4:G6)),"ERRORE l'importo offerto supera la base d'asta")</f>
        <v>0</v>
      </c>
    </row>
    <row r="8" spans="3:10" ht="7" customHeight="1" thickBot="1" x14ac:dyDescent="0.35">
      <c r="F8" s="12"/>
      <c r="G8" s="2"/>
      <c r="H8" s="15"/>
      <c r="I8" s="15"/>
      <c r="J8" s="15"/>
    </row>
    <row r="9" spans="3:10" s="15" customFormat="1" ht="35.5" customHeight="1" thickBot="1" x14ac:dyDescent="0.35">
      <c r="C9" s="25" t="s">
        <v>2</v>
      </c>
      <c r="D9" s="26"/>
      <c r="F9" s="19">
        <v>4900</v>
      </c>
      <c r="G9" s="20"/>
    </row>
    <row r="10" spans="3:10" s="15" customFormat="1" ht="7" customHeight="1" thickBot="1" x14ac:dyDescent="0.35">
      <c r="C10" s="1"/>
      <c r="D10" s="1"/>
      <c r="F10" s="3"/>
    </row>
    <row r="11" spans="3:10" s="15" customFormat="1" ht="45.5" customHeight="1" thickBot="1" x14ac:dyDescent="0.35">
      <c r="C11" s="25" t="s">
        <v>4</v>
      </c>
      <c r="D11" s="26"/>
      <c r="F11" s="21" t="str">
        <f>IF(G7&gt;F9,"ATTENZIONE: L'offerta complessiva è superiore alla Base d'asta","OK")</f>
        <v>OK</v>
      </c>
      <c r="G11" s="22"/>
      <c r="H11" s="11"/>
      <c r="I11" s="11"/>
      <c r="J11" s="11"/>
    </row>
    <row r="12" spans="3:10" s="15" customFormat="1" ht="7" customHeight="1" thickBot="1" x14ac:dyDescent="0.35">
      <c r="C12" s="16"/>
      <c r="D12" s="16"/>
      <c r="F12" s="17"/>
      <c r="H12" s="18"/>
      <c r="I12" s="18"/>
      <c r="J12" s="18"/>
    </row>
    <row r="13" spans="3:10" ht="35.5" customHeight="1" thickBot="1" x14ac:dyDescent="0.35">
      <c r="C13" s="27" t="s">
        <v>1</v>
      </c>
      <c r="D13" s="28"/>
      <c r="F13" s="23">
        <f>IF((G7&lt;=F9),G7,"ERRORE")</f>
        <v>0</v>
      </c>
      <c r="G13" s="24"/>
    </row>
  </sheetData>
  <sheetProtection algorithmName="SHA-512" hashValue="EqNo9lmilcf8WoJDWRV7Df6VNo3eMnA/1w9gKmcfpXxZt2QKqE3EIEOWaNuxQcHjIehqO0aY0iatqrKZ1dqPEg==" saltValue="ZCxmzFejR6MCNHRXAC0KUg==" spinCount="100000" sheet="1" objects="1" scenarios="1"/>
  <mergeCells count="7">
    <mergeCell ref="F9:G9"/>
    <mergeCell ref="F11:G11"/>
    <mergeCell ref="F13:G13"/>
    <mergeCell ref="C7:F7"/>
    <mergeCell ref="C9:D9"/>
    <mergeCell ref="C11:D11"/>
    <mergeCell ref="C13:D13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G7">
    <cfRule type="cellIs" dxfId="2" priority="10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1">
    <dataValidation type="custom" operator="equal" allowBlank="1" showInputMessage="1" showErrorMessage="1" error="Non è possibile inserire più di due cifre decimali" sqref="F4:F6">
      <formula1>(LEN(F4)-LEN(INT(F4)))&lt;=3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2024-02-23T07:53:21Z</dcterms:modified>
</cp:coreProperties>
</file>