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 l="1"/>
  <c r="E11" i="1" s="1"/>
  <c r="E9" i="1" l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<sst xmlns="http://schemas.openxmlformats.org/spreadsheetml/2006/main" count="12" uniqueCount="12">
  <si>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</si>
  <si>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</si>
  <si>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</si>
  <si>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</si>
  <si>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</si>
  <si>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</si>
  <si>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</si>
  <si>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</si>
  <si>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</si>
  <si>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>Rda 51875</t>
  </si>
  <si>
    <t>5</t>
  </si>
  <si>
    <t>Licenze  Subscription Cisco Webex Meetings Suite,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</si>
</sst>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Font="1" applyBorder="1" applyAlignment="1">
      <alignment vertical="center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1"/>
  <sheetViews>
    <sheetView tabSelected="1" zoomScale="90" zoomScaleNormal="90" workbookViewId="0">
      <selection activeCell="I4" sqref="I4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62" bestFit="1" customWidth="1"/>
    <col min="4" max="4" width="10.453125" customWidth="1"/>
    <col min="5" max="5" width="23.453125" customWidth="1"/>
    <col min="6" max="6" width="24.7265625" customWidth="1"/>
  </cols>
  <sheetData>
    <row r="1" spans="3:9" ht="15" thickBot="1" x14ac:dyDescent="0.4">
      <c r="C1" t="s">
        <v>9</v>
      </c>
    </row>
    <row r="2" spans="3:9" ht="15" thickBot="1" x14ac:dyDescent="0.4">
      <c r="E2" s="8" t="s">
        <v>0</v>
      </c>
      <c r="G2" s="9"/>
    </row>
    <row r="3" spans="3:9" ht="60.75" customHeight="1" thickBot="1" x14ac:dyDescent="0.4">
      <c r="C3" s="19" t="s">
        <v>1</v>
      </c>
      <c r="D3" s="17" t="s">
        <v>7</v>
      </c>
      <c r="E3" s="13" t="s">
        <v>5</v>
      </c>
      <c r="F3" s="14" t="s">
        <v>8</v>
      </c>
    </row>
    <row r="4" spans="3:9" ht="61.5" customHeight="1" thickBot="1" x14ac:dyDescent="0.4">
      <c r="C4" s="29" t="s">
        <v>11</v>
      </c>
      <c r="D4" s="18" t="s">
        <v>10</v>
      </c>
      <c r="E4" s="15"/>
      <c r="F4" s="16">
        <f>D4*E4</f>
        <v>0</v>
      </c>
    </row>
    <row r="5" spans="3:9" ht="74.25" customHeight="1" thickBot="1" x14ac:dyDescent="0.4">
      <c r="C5" s="20" t="s">
        <v>2</v>
      </c>
      <c r="D5" s="20"/>
      <c r="E5" s="22"/>
      <c r="F5" s="21">
        <f>IF((SUM(F4:F4))&lt;=E7,(SUM(F4:F4)),"ERRORE l'importo offerto supera la base d'asta")</f>
        <v>0</v>
      </c>
    </row>
    <row r="6" spans="3:9" ht="12.75" customHeight="1" thickBot="1" x14ac:dyDescent="0.4">
      <c r="E6" s="1"/>
      <c r="F6" s="4"/>
      <c r="G6" s="2"/>
      <c r="H6" s="2"/>
      <c r="I6" s="2"/>
    </row>
    <row r="7" spans="3:9" s="2" customFormat="1" ht="41.25" customHeight="1" thickBot="1" x14ac:dyDescent="0.4">
      <c r="C7" s="12" t="s">
        <v>4</v>
      </c>
      <c r="E7" s="23">
        <v>4700</v>
      </c>
      <c r="F7" s="24"/>
    </row>
    <row r="8" spans="3:9" s="2" customFormat="1" ht="15" customHeight="1" thickBot="1" x14ac:dyDescent="0.4">
      <c r="C8" s="3"/>
      <c r="E8" s="6"/>
    </row>
    <row r="9" spans="3:9" s="2" customFormat="1" ht="66" customHeight="1" thickBot="1" x14ac:dyDescent="0.4">
      <c r="C9" s="12" t="s">
        <v>6</v>
      </c>
      <c r="E9" s="25" t="str">
        <f>IF(F5&gt;E7,"ATTENZIONE: L'offerta complessiva è superiore alla Base d'asta","OK")</f>
        <v>OK</v>
      </c>
      <c r="F9" s="26"/>
      <c r="G9"/>
      <c r="H9"/>
      <c r="I9"/>
    </row>
    <row r="10" spans="3:9" s="2" customFormat="1" ht="15" customHeight="1" thickBot="1" x14ac:dyDescent="0.4">
      <c r="C10" s="5"/>
      <c r="E10" s="10"/>
      <c r="G10" s="11"/>
      <c r="H10" s="11"/>
      <c r="I10" s="11"/>
    </row>
    <row r="11" spans="3:9" ht="31.5" customHeight="1" thickBot="1" x14ac:dyDescent="0.4">
      <c r="C11" s="7" t="s">
        <v>3</v>
      </c>
      <c r="E11" s="27">
        <f>IF((F5&lt;=E7),F5,"ERRORE")</f>
        <v>0</v>
      </c>
      <c r="F11" s="28"/>
    </row>
  </sheetData>
  <sheetProtection algorithmName="SHA-512" hashValue="zngooYHtlj5vpm0zaXn2kVHJazCp01ayWu5CqPRFU2ToBoHNJbJLA3RhQHprUd634ON9T/GyW98wV1akgpWt+A==" saltValue="wvgMXeUdtO5QbGI3uPwH6w==" spinCount="100000" sheet="1" objects="1" scenarios="1"/>
  <mergeCells count="3">
    <mergeCell ref="E7:F7"/>
    <mergeCell ref="E9:F9"/>
    <mergeCell ref="E11:F11"/>
  </mergeCells>
  <conditionalFormatting sqref="E11">
    <cfRule type="cellIs" dxfId="5" priority="6" operator="equal">
      <formula>$E$7</formula>
    </cfRule>
    <cfRule type="cellIs" dxfId="4" priority="7" operator="lessThan">
      <formula>$E$7</formula>
    </cfRule>
    <cfRule type="cellIs" dxfId="3" priority="9" operator="greaterThan">
      <formula>$E$7</formula>
    </cfRule>
  </conditionalFormatting>
  <conditionalFormatting sqref="F5">
    <cfRule type="cellIs" dxfId="2" priority="10" operator="greaterThan">
      <formula>#REF!</formula>
    </cfRule>
  </conditionalFormatting>
  <conditionalFormatting sqref="E11:F11">
    <cfRule type="cellIs" dxfId="1" priority="1" operator="greaterThan">
      <formula>$E$7</formula>
    </cfRule>
    <cfRule type="cellIs" dxfId="0" priority="2" operator="lessThanOrEqual">
      <formula>$E$7</formula>
    </cfRule>
  </conditionalFormatting>
  <dataValidations count="1">
    <dataValidation type="custom" operator="equal" allowBlank="1" showInputMessage="1" showErrorMessage="1" error="Non è possibile inserire più di due cifre decimali" sqref="E4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2024-01-31T15:40:47Z</dcterms:modified>
</cp:coreProperties>
</file>