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288" windowWidth="19440" windowHeight="13625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5" i="1"/>
  <c r="G6" i="1" l="1"/>
  <c r="F7" i="1" l="1"/>
  <c r="G5" i="1" l="1"/>
</calcChain>
</file>

<file path=xl/sharedStrings.xml><?xml version="1.0" encoding="utf-8"?>
<sst xmlns="http://schemas.openxmlformats.org/spreadsheetml/2006/main" count="10" uniqueCount="10">
  <si>
    <t>Celle da compilare</t>
  </si>
  <si>
    <t>Descrizione</t>
  </si>
  <si>
    <t>Prezzo Totale Offerto al netto dell'IVA €</t>
  </si>
  <si>
    <t xml:space="preserve"> totale </t>
  </si>
  <si>
    <t>cella di controllo</t>
  </si>
  <si>
    <t>*Il prezzo totale offerto dovrà essere inserito anche a Sistema e sarà considerato ai soli fini dell'aggiudicazione.</t>
  </si>
  <si>
    <t>valore offerto</t>
  </si>
  <si>
    <t>corrispettivo €/ora per le attività di tutoraggio di cui al paragrafo 2 punto b del capitolato tecnico (massimo 23,00 €/ora)</t>
  </si>
  <si>
    <t>percentuale di remunerazione sull'importo dei piani formativi approvati fino al raggiungimento del massimale contrattuale per le attività di gestione di cui al paragrafo 2 punto a) del capitolato tecnico  (massimo 7%)</t>
  </si>
  <si>
    <t>Quantità stimate
 Importo del valore del fondo € 50.000,00 
n° ore di formazione erogate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</si>
</sst>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0" xfId="1" applyFont="1" applyFill="1" applyBorder="1" applyAlignment="1" applyProtection="1">
      <alignment horizontal="right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6" fillId="3" borderId="1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 applyProtection="1">
      <alignment horizontal="center" vertical="center" wrapText="1"/>
      <protection locked="0"/>
    </xf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164" fontId="6" fillId="4" borderId="7" xfId="0" applyNumberFormat="1" applyFont="1" applyFill="1" applyBorder="1" applyAlignment="1" applyProtection="1">
      <alignment horizontal="center" vertical="center" wrapText="1"/>
    </xf>
    <xf numFmtId="164" fontId="6" fillId="4" borderId="8" xfId="0" applyNumberFormat="1" applyFont="1" applyFill="1" applyBorder="1" applyAlignment="1" applyProtection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1" fontId="7" fillId="4" borderId="2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1"/>
  <sheetViews>
    <sheetView tabSelected="1" topLeftCell="B1" zoomScale="90" zoomScaleNormal="90" workbookViewId="0">
      <selection activeCell="D5" sqref="D5:E5"/>
    </sheetView>
  </sheetViews>
  <sheetFormatPr defaultColWidth="8.8984375" defaultRowHeight="16.100000000000001" x14ac:dyDescent="0.35"/>
  <cols>
    <col min="1" max="1" width="2.296875" style="1" customWidth="1"/>
    <col min="2" max="2" width="1.69921875" style="1" customWidth="1"/>
    <col min="3" max="3" width="83.59765625" style="1" customWidth="1"/>
    <col min="4" max="4" width="50.59765625" style="1" customWidth="1"/>
    <col min="5" max="5" width="23.3984375" style="1" customWidth="1"/>
    <col min="6" max="6" width="24.69921875" style="1" customWidth="1"/>
    <col min="7" max="7" width="22" style="1" customWidth="1"/>
    <col min="8" max="16384" width="8.8984375" style="1"/>
  </cols>
  <sheetData>
    <row r="2" spans="3:9" ht="18" customHeight="1" thickBot="1" x14ac:dyDescent="0.4">
      <c r="G2" s="3"/>
    </row>
    <row r="3" spans="3:9" ht="16.649999999999999" thickBot="1" x14ac:dyDescent="0.4">
      <c r="E3" s="4" t="s">
        <v>0</v>
      </c>
      <c r="G3" s="3"/>
    </row>
    <row r="4" spans="3:9" ht="60.8" customHeight="1" x14ac:dyDescent="0.35">
      <c r="C4" s="13" t="s">
        <v>1</v>
      </c>
      <c r="D4" s="14" t="s">
        <v>9</v>
      </c>
      <c r="E4" s="10" t="s">
        <v>6</v>
      </c>
      <c r="F4" s="15" t="s">
        <v>3</v>
      </c>
      <c r="G4" s="15" t="s">
        <v>4</v>
      </c>
    </row>
    <row r="5" spans="3:9" ht="61.5" customHeight="1" x14ac:dyDescent="0.35">
      <c r="C5" s="17" t="s">
        <v>8</v>
      </c>
      <c r="D5" s="23">
        <v>50000</v>
      </c>
      <c r="E5" s="11"/>
      <c r="F5" s="16">
        <f>D5*E5/100*0.4</f>
        <v>0</v>
      </c>
      <c r="G5" s="18" t="str">
        <f>IF(E5&lt;=7,"OK","ERRORE - valore massimo percentuale superato")</f>
        <v>OK</v>
      </c>
    </row>
    <row r="6" spans="3:9" ht="61.5" customHeight="1" x14ac:dyDescent="0.35">
      <c r="C6" s="17" t="s">
        <v>7</v>
      </c>
      <c r="D6" s="24">
        <v>1500</v>
      </c>
      <c r="E6" s="12"/>
      <c r="F6" s="16">
        <f>D6*E6*0.6</f>
        <v>0</v>
      </c>
      <c r="G6" s="18" t="str">
        <f>IF(E6&lt;=23,"OK","ERRORE - valore massimo corrispettivo superato")</f>
        <v>OK</v>
      </c>
    </row>
    <row r="7" spans="3:9" ht="74.25" customHeight="1" thickBot="1" x14ac:dyDescent="0.4">
      <c r="C7" s="19" t="s">
        <v>2</v>
      </c>
      <c r="D7" s="20"/>
      <c r="E7" s="20"/>
      <c r="F7" s="21">
        <f>F5+F6</f>
        <v>0</v>
      </c>
      <c r="G7" s="22"/>
    </row>
    <row r="8" spans="3:9" ht="12.75" customHeight="1" x14ac:dyDescent="0.35">
      <c r="E8" s="2"/>
      <c r="F8" s="5"/>
      <c r="G8" s="6"/>
      <c r="H8" s="6"/>
      <c r="I8" s="6"/>
    </row>
    <row r="9" spans="3:9" s="6" customFormat="1" ht="14.95" customHeight="1" x14ac:dyDescent="0.35">
      <c r="C9" s="7"/>
      <c r="E9" s="8"/>
    </row>
    <row r="11" spans="3:9" ht="18.3" x14ac:dyDescent="0.4">
      <c r="C11" s="9" t="s">
        <v>5</v>
      </c>
    </row>
  </sheetData>
  <sheetProtection algorithmName="SHA-512" hashValue="ZT2Xhk5icyTr7TyFDPLJEBlGGsBd6GgkhG4uhrhU2Xn36D73Q5owRgpMTivcuN/y/W6/vOT2OGLdLqtAXTUOFg==" saltValue="dIQtWRC4gmFshgJEkkFkJw==" spinCount="100000" sheet="1" objects="1" scenarios="1"/>
  <conditionalFormatting sqref="F7">
    <cfRule type="cellIs" dxfId="1" priority="11" operator="greaterThan">
      <formula>#REF!</formula>
    </cfRule>
  </conditionalFormatting>
  <conditionalFormatting sqref="G7">
    <cfRule type="cellIs" dxfId="0" priority="1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5:E6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2023-12-13T13:18:10Z</dcterms:modified>
</cp:coreProperties>
</file>