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<sst xmlns="http://schemas.openxmlformats.org/spreadsheetml/2006/main" count="16" uniqueCount="14">
  <si>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</si>
  <si>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</si>
  <si>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</si>
  <si>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</si>
  <si>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</si>
  <si>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</si>
  <si>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</si>
  <si>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</si>
  <si>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</si>
  <si>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</si>
  <si>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Rda 51705 Servizio di manutenzione del prodotto MVS QuickRef</t>
  </si>
  <si>
    <t>canone manutenzione 2024</t>
  </si>
  <si>
    <t>canone manutenzione 2025</t>
  </si>
  <si>
    <t>canone manutenzione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</si>
</sst>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tabSelected="1" zoomScale="80" zoomScaleNormal="80" workbookViewId="0">
      <selection activeCell="C8" sqref="C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10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9" ht="61.5" customHeight="1" thickBot="1" x14ac:dyDescent="0.4">
      <c r="C6" s="22" t="s">
        <v>11</v>
      </c>
      <c r="D6" s="18" t="s">
        <v>5</v>
      </c>
      <c r="E6" s="15"/>
      <c r="F6" s="16">
        <f>D6*E6</f>
        <v>0</v>
      </c>
    </row>
    <row r="7" spans="3:9" ht="61.5" customHeight="1" thickBot="1" x14ac:dyDescent="0.4">
      <c r="C7" s="22" t="s">
        <v>12</v>
      </c>
      <c r="D7" s="19" t="s">
        <v>5</v>
      </c>
      <c r="E7" s="26"/>
      <c r="F7" s="16">
        <f t="shared" ref="F7:F8" si="0">D7*E7</f>
        <v>0</v>
      </c>
    </row>
    <row r="8" spans="3:9" ht="61.5" customHeight="1" thickBot="1" x14ac:dyDescent="0.4">
      <c r="C8" s="22" t="s">
        <v>13</v>
      </c>
      <c r="D8" s="19" t="s">
        <v>5</v>
      </c>
      <c r="E8" s="26"/>
      <c r="F8" s="16">
        <f t="shared" si="0"/>
        <v>0</v>
      </c>
    </row>
    <row r="9" spans="3:9" ht="74.25" customHeight="1" thickBot="1" x14ac:dyDescent="0.4">
      <c r="C9" s="23" t="s">
        <v>2</v>
      </c>
      <c r="D9" s="23"/>
      <c r="E9" s="25"/>
      <c r="F9" s="24">
        <f>IF((SUM(F6:F8))&lt;=E11,(SUM(F6:F8)),"ERRORE l'importo offerto supera la base d'asta")</f>
        <v>0</v>
      </c>
    </row>
    <row r="10" spans="3:9" ht="12.75" customHeight="1" thickBot="1" x14ac:dyDescent="0.4">
      <c r="E10" s="1"/>
      <c r="F10" s="4"/>
      <c r="G10" s="2"/>
      <c r="H10" s="2"/>
      <c r="I10" s="2"/>
    </row>
    <row r="11" spans="3:9" s="2" customFormat="1" ht="41.25" customHeight="1" thickBot="1" x14ac:dyDescent="0.4">
      <c r="C11" s="12" t="s">
        <v>4</v>
      </c>
      <c r="E11" s="27">
        <v>113633</v>
      </c>
      <c r="F11" s="28"/>
    </row>
    <row r="12" spans="3:9" s="2" customFormat="1" ht="15" customHeight="1" thickBot="1" x14ac:dyDescent="0.4">
      <c r="C12" s="3"/>
      <c r="E12" s="6"/>
    </row>
    <row r="13" spans="3:9" s="2" customFormat="1" ht="66" customHeight="1" thickBot="1" x14ac:dyDescent="0.4">
      <c r="C13" s="12" t="s">
        <v>7</v>
      </c>
      <c r="E13" s="29" t="str">
        <f>IF(F9&gt;E11,"ATTENZIONE: L'offerta complessiva è superiore alla Base d'asta","OK")</f>
        <v>OK</v>
      </c>
      <c r="F13" s="30"/>
      <c r="G13"/>
      <c r="H13"/>
      <c r="I13"/>
    </row>
    <row r="14" spans="3:9" s="2" customFormat="1" ht="15" customHeight="1" thickBot="1" x14ac:dyDescent="0.4">
      <c r="C14" s="5"/>
      <c r="E14" s="10"/>
      <c r="G14" s="11"/>
      <c r="H14" s="11"/>
      <c r="I14" s="11"/>
    </row>
    <row r="15" spans="3:9" ht="31.5" customHeight="1" thickBot="1" x14ac:dyDescent="0.4">
      <c r="C15" s="7" t="s">
        <v>3</v>
      </c>
      <c r="E15" s="31">
        <f>IF((F9&lt;=E11),F9,"ERRORE")</f>
        <v>0</v>
      </c>
      <c r="F15" s="32"/>
    </row>
  </sheetData>
  <sheetProtection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2023-11-28T10:47:37Z</dcterms:modified>
</cp:coreProperties>
</file>