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<sst xmlns="http://schemas.openxmlformats.org/spreadsheetml/2006/main" count="16" uniqueCount="14">
  <si>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</si>
  <si>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</si>
  <si>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</si>
  <si>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</si>
  <si>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</si>
  <si>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</si>
  <si>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</si>
  <si>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</si>
  <si>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</si>
  <si>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</si>
  <si>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RDA 51703 Fornitura Licenza GNSMart per servizi rete GNSS</t>
  </si>
  <si>
    <t xml:space="preserve">
 Licenza Geo++® GNSMART OSR+SSR
</t>
  </si>
  <si>
    <t xml:space="preserve"> Supporto Installation and Configuration</t>
  </si>
  <si>
    <t xml:space="preserve">Aggiornamento e supporto aggiuntivo di un anno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</si>
</sst>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tabSelected="1" zoomScale="90" zoomScaleNormal="90" workbookViewId="0">
      <selection activeCell="M8" sqref="M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21" t="s">
        <v>10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</v>
      </c>
      <c r="D5" s="17" t="s">
        <v>8</v>
      </c>
      <c r="E5" s="13" t="s">
        <v>6</v>
      </c>
      <c r="F5" s="14" t="s">
        <v>9</v>
      </c>
    </row>
    <row r="6" spans="3:9" ht="61.5" customHeight="1" thickBot="1" x14ac:dyDescent="0.4">
      <c r="C6" s="22" t="s">
        <v>11</v>
      </c>
      <c r="D6" s="18" t="s">
        <v>5</v>
      </c>
      <c r="E6" s="15"/>
      <c r="F6" s="16">
        <f>D6*E6</f>
        <v>0</v>
      </c>
    </row>
    <row r="7" spans="3:9" ht="61.5" customHeight="1" thickBot="1" x14ac:dyDescent="0.4">
      <c r="C7" s="22" t="s">
        <v>12</v>
      </c>
      <c r="D7" s="19" t="s">
        <v>5</v>
      </c>
      <c r="E7" s="28"/>
      <c r="F7" s="16">
        <f t="shared" ref="F7:F8" si="0">D7*E7</f>
        <v>0</v>
      </c>
    </row>
    <row r="8" spans="3:9" ht="61.5" customHeight="1" thickBot="1" x14ac:dyDescent="0.4">
      <c r="C8" s="25" t="s">
        <v>13</v>
      </c>
      <c r="D8" s="26" t="s">
        <v>5</v>
      </c>
      <c r="E8" s="28"/>
      <c r="F8" s="16">
        <f t="shared" si="0"/>
        <v>0</v>
      </c>
    </row>
    <row r="9" spans="3:9" ht="74.25" customHeight="1" thickBot="1" x14ac:dyDescent="0.4">
      <c r="C9" s="23" t="s">
        <v>2</v>
      </c>
      <c r="D9" s="23"/>
      <c r="E9" s="27"/>
      <c r="F9" s="24">
        <f>IF((SUM(F6:F8))&lt;=E11,(SUM(F6:F8)),"ERRORE l'importo offerto supera la base d'asta")</f>
        <v>0</v>
      </c>
    </row>
    <row r="10" spans="3:9" ht="12.75" customHeight="1" thickBot="1" x14ac:dyDescent="0.4">
      <c r="E10" s="1"/>
      <c r="F10" s="4"/>
      <c r="G10" s="2"/>
      <c r="H10" s="2"/>
      <c r="I10" s="2"/>
    </row>
    <row r="11" spans="3:9" s="2" customFormat="1" ht="41.25" customHeight="1" thickBot="1" x14ac:dyDescent="0.4">
      <c r="C11" s="12" t="s">
        <v>4</v>
      </c>
      <c r="E11" s="29">
        <v>70000</v>
      </c>
      <c r="F11" s="30"/>
    </row>
    <row r="12" spans="3:9" s="2" customFormat="1" ht="15" customHeight="1" thickBot="1" x14ac:dyDescent="0.4">
      <c r="C12" s="3"/>
      <c r="E12" s="6"/>
    </row>
    <row r="13" spans="3:9" s="2" customFormat="1" ht="66" customHeight="1" thickBot="1" x14ac:dyDescent="0.4">
      <c r="C13" s="12" t="s">
        <v>7</v>
      </c>
      <c r="E13" s="31" t="str">
        <f>IF(F9&gt;E11,"ATTENZIONE: L'offerta complessiva è superiore alla Base d'asta","OK")</f>
        <v>OK</v>
      </c>
      <c r="F13" s="32"/>
      <c r="G13"/>
      <c r="H13"/>
      <c r="I13"/>
    </row>
    <row r="14" spans="3:9" s="2" customFormat="1" ht="15" customHeight="1" thickBot="1" x14ac:dyDescent="0.4">
      <c r="C14" s="5"/>
      <c r="E14" s="10"/>
      <c r="G14" s="11"/>
      <c r="H14" s="11"/>
      <c r="I14" s="11"/>
    </row>
    <row r="15" spans="3:9" ht="31.5" customHeight="1" thickBot="1" x14ac:dyDescent="0.4">
      <c r="C15" s="7" t="s">
        <v>3</v>
      </c>
      <c r="E15" s="33">
        <f>IF((F9&lt;=E11),F9,"ERRORE")</f>
        <v>0</v>
      </c>
      <c r="F15" s="34"/>
    </row>
  </sheetData>
  <sheetProtection algorithmName="SHA-512" hashValue="51L24w7ZOzTpX9CxWCKmtHxLdlu+moGP4iG1Z1Suy8WLQZuHjPXd6p0eTKbFpHldnoLv2oDBkyCB3YtwyOSHug==" saltValue="ML17woB18pTksEuZ4CszYw==" spinCount="100000"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2023-12-04T09:37:48Z</dcterms:modified>
</cp:coreProperties>
</file>