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autoCompressPictures="0" defaultThemeVersion="124226"/>
  <bookViews>
    <workbookView xWindow="-17" yWindow="3694" windowWidth="19234" windowHeight="3754"/>
  </bookViews>
  <sheets>
    <sheet name="Foglio1" sheetId="1" r:id="rId1"/>
  </sheets>
  <calcPr calcId="162913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9" i="1" l="1"/>
  <c r="G8" i="1"/>
  <c r="G6" i="1"/>
  <c r="G5" i="1"/>
  <c r="G10" i="1" l="1"/>
  <c r="G7" i="1"/>
  <c r="G4" i="1" l="1"/>
  <c r="G11" i="1" l="1"/>
  <c r="F17" i="1" s="1"/>
  <c r="F15" i="1" l="1"/>
</calcChain>
</file>

<file path=xl/sharedStrings.xml><?xml version="1.0" encoding="utf-8"?>
<sst xmlns="http://schemas.openxmlformats.org/spreadsheetml/2006/main" count="32" uniqueCount="26">
  <si>
    <t>Celle da compilare</t>
  </si>
  <si>
    <t>Descrizione</t>
  </si>
  <si>
    <t>Canone totale (€)</t>
  </si>
  <si>
    <t>Prezzo Totale Offerto al netto dell'IVA €</t>
  </si>
  <si>
    <t xml:space="preserve">Prezzo totale offerto al netto dell'IVA </t>
  </si>
  <si>
    <t>Prezzo totale a base d'asta al netto dell'IVA</t>
  </si>
  <si>
    <t>1</t>
  </si>
  <si>
    <t>Importo unitario (€)</t>
  </si>
  <si>
    <t>Codice</t>
  </si>
  <si>
    <t>Sistema di Verifica in caso di offerta superiore alla base d'asta</t>
  </si>
  <si>
    <t>Quantità</t>
  </si>
  <si>
    <t>01</t>
  </si>
  <si>
    <t>02</t>
  </si>
  <si>
    <t>03</t>
  </si>
  <si>
    <t>04</t>
  </si>
  <si>
    <t>GOLD SPONSOR AL Lavoro Roma (12 ottobre 2023)</t>
  </si>
  <si>
    <t xml:space="preserve">COMPANY PROFILE  
(per la durata di 12 mesi) </t>
  </si>
  <si>
    <t>05</t>
  </si>
  <si>
    <t>06</t>
  </si>
  <si>
    <t>07</t>
  </si>
  <si>
    <t>WORKSHOP in presenza AL Lavoro Roma (12 ottobre 2023)</t>
  </si>
  <si>
    <t>SUPPORTO TECNICO ALMALAUREA</t>
  </si>
  <si>
    <t>AL LAVORO ROMA (12 ottobre 2023) - Live Edition -  
n. 6 partecipanti</t>
  </si>
  <si>
    <t>STANZA ON LINE AL Lavoro Puglia (13-17 novembre) per ospitare workshop rivolti a laureati target e relativo modulo d’iscrizione online per evento.</t>
  </si>
  <si>
    <t xml:space="preserve">AL LAVORO PUGLIA (dal 13 al 17 novembre 2023) - Digital Edition  </t>
  </si>
  <si>
    <t>Rda 51667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</si>
</sst>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&quot;€&quot;\ * #,##0.00_-;\-&quot;€&quot;\ * #,##0.00_-;_-&quot;€&quot;\ * &quot;-&quot;??_-;_-@_-"/>
    <numFmt numFmtId="164" formatCode="&quot;€&quot;\ #,##0.00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1"/>
      <color theme="1"/>
      <name val="Calibri"/>
      <family val="2"/>
      <scheme val="minor"/>
    </font>
    <font>
      <b/>
      <sz val="14"/>
      <name val="Arial"/>
      <family val="2"/>
    </font>
    <font>
      <sz val="14"/>
      <name val="Arial"/>
      <family val="2"/>
    </font>
    <font>
      <sz val="11"/>
      <color theme="1"/>
      <name val="Calibri"/>
      <family val="2"/>
    </font>
    <font>
      <b/>
      <sz val="12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44" fontId="6" fillId="0" borderId="0" applyFont="0" applyFill="0" applyBorder="0" applyAlignment="0" applyProtection="0"/>
  </cellStyleXfs>
  <cellXfs count="40">
    <xf numFmtId="0" fontId="0" fillId="0" borderId="0" xfId="0"/>
    <xf numFmtId="0" fontId="1" fillId="0" borderId="0" xfId="0" applyFont="1"/>
    <xf numFmtId="0" fontId="9" fillId="0" borderId="0" xfId="0" applyFont="1" applyFill="1" applyBorder="1"/>
    <xf numFmtId="0" fontId="4" fillId="0" borderId="0" xfId="1" applyFont="1" applyFill="1" applyBorder="1" applyAlignment="1" applyProtection="1">
      <alignment horizontal="right" vertical="center"/>
    </xf>
    <xf numFmtId="164" fontId="3" fillId="0" borderId="0" xfId="0" applyNumberFormat="1" applyFont="1" applyFill="1" applyBorder="1" applyAlignment="1">
      <alignment horizontal="center" vertical="center" wrapText="1"/>
    </xf>
    <xf numFmtId="0" fontId="5" fillId="0" borderId="0" xfId="1" applyFont="1" applyFill="1" applyBorder="1" applyAlignment="1" applyProtection="1">
      <alignment horizontal="center" vertical="center"/>
    </xf>
    <xf numFmtId="164" fontId="4" fillId="0" borderId="0" xfId="1" applyNumberFormat="1" applyFont="1" applyFill="1" applyBorder="1" applyAlignment="1" applyProtection="1">
      <alignment horizontal="center" vertical="center"/>
    </xf>
    <xf numFmtId="0" fontId="5" fillId="0" borderId="1" xfId="1" applyFont="1" applyFill="1" applyBorder="1" applyAlignment="1" applyProtection="1">
      <alignment horizontal="center" vertical="center"/>
    </xf>
    <xf numFmtId="0" fontId="11" fillId="0" borderId="0" xfId="0" applyFont="1"/>
    <xf numFmtId="164" fontId="8" fillId="0" borderId="0" xfId="4" applyNumberFormat="1" applyFont="1" applyFill="1" applyBorder="1" applyAlignment="1" applyProtection="1">
      <alignment horizontal="center" vertical="center" wrapText="1"/>
    </xf>
    <xf numFmtId="0" fontId="0" fillId="0" borderId="0" xfId="0" applyBorder="1"/>
    <xf numFmtId="0" fontId="5" fillId="0" borderId="1" xfId="1" applyFont="1" applyFill="1" applyBorder="1" applyAlignment="1" applyProtection="1">
      <alignment horizontal="center" vertical="center" wrapText="1"/>
    </xf>
    <xf numFmtId="0" fontId="10" fillId="0" borderId="0" xfId="0" applyFont="1" applyFill="1" applyBorder="1" applyAlignment="1" applyProtection="1"/>
    <xf numFmtId="0" fontId="12" fillId="0" borderId="5" xfId="0" applyFont="1" applyBorder="1" applyAlignment="1">
      <alignment vertical="center"/>
    </xf>
    <xf numFmtId="164" fontId="2" fillId="4" borderId="10" xfId="0" applyNumberFormat="1" applyFont="1" applyFill="1" applyBorder="1" applyAlignment="1" applyProtection="1">
      <alignment horizontal="center" vertical="center" wrapText="1"/>
    </xf>
    <xf numFmtId="0" fontId="12" fillId="0" borderId="10" xfId="0" applyFont="1" applyBorder="1" applyAlignment="1">
      <alignment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 applyProtection="1">
      <alignment horizontal="center" vertical="center" wrapText="1"/>
    </xf>
    <xf numFmtId="0" fontId="1" fillId="3" borderId="3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12" fillId="0" borderId="2" xfId="0" applyFont="1" applyBorder="1" applyAlignment="1">
      <alignment horizontal="center" vertical="center"/>
    </xf>
    <xf numFmtId="0" fontId="9" fillId="0" borderId="0" xfId="0" applyFont="1" applyFill="1" applyBorder="1" applyAlignment="1">
      <alignment horizontal="center"/>
    </xf>
    <xf numFmtId="49" fontId="4" fillId="4" borderId="9" xfId="0" applyNumberFormat="1" applyFont="1" applyFill="1" applyBorder="1" applyAlignment="1">
      <alignment horizontal="center" vertical="center" wrapText="1"/>
    </xf>
    <xf numFmtId="49" fontId="4" fillId="4" borderId="8" xfId="0" applyNumberFormat="1" applyFont="1" applyFill="1" applyBorder="1" applyAlignment="1">
      <alignment horizontal="center" vertical="center" wrapText="1"/>
    </xf>
    <xf numFmtId="164" fontId="3" fillId="0" borderId="7" xfId="0" applyNumberFormat="1" applyFont="1" applyBorder="1" applyAlignment="1" applyProtection="1">
      <alignment horizontal="center" vertical="center" wrapText="1"/>
    </xf>
    <xf numFmtId="0" fontId="0" fillId="0" borderId="0" xfId="0" applyFill="1" applyAlignment="1">
      <alignment wrapText="1"/>
    </xf>
    <xf numFmtId="49" fontId="4" fillId="4" borderId="9" xfId="0" applyNumberFormat="1" applyFont="1" applyFill="1" applyBorder="1" applyAlignment="1">
      <alignment horizontal="left" vertical="center" wrapText="1"/>
    </xf>
    <xf numFmtId="49" fontId="4" fillId="0" borderId="9" xfId="0" applyNumberFormat="1" applyFont="1" applyFill="1" applyBorder="1" applyAlignment="1">
      <alignment horizontal="left" vertical="center" wrapText="1"/>
    </xf>
    <xf numFmtId="164" fontId="3" fillId="0" borderId="11" xfId="0" applyNumberFormat="1" applyFont="1" applyFill="1" applyBorder="1" applyAlignment="1" applyProtection="1">
      <alignment horizontal="center" vertical="center" wrapText="1"/>
      <protection locked="0"/>
    </xf>
    <xf numFmtId="164" fontId="3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10" fillId="0" borderId="11" xfId="0" applyFont="1" applyFill="1" applyBorder="1" applyAlignment="1" applyProtection="1">
      <alignment horizontal="center"/>
    </xf>
    <xf numFmtId="164" fontId="7" fillId="0" borderId="2" xfId="1" applyNumberFormat="1" applyFont="1" applyFill="1" applyBorder="1" applyAlignment="1" applyProtection="1">
      <alignment horizontal="center" vertical="center"/>
    </xf>
    <xf numFmtId="164" fontId="7" fillId="0" borderId="4" xfId="1" applyNumberFormat="1" applyFont="1" applyFill="1" applyBorder="1" applyAlignment="1" applyProtection="1">
      <alignment horizontal="center" vertical="center"/>
    </xf>
    <xf numFmtId="164" fontId="8" fillId="3" borderId="2" xfId="4" applyNumberFormat="1" applyFont="1" applyFill="1" applyBorder="1" applyAlignment="1" applyProtection="1">
      <alignment horizontal="center" vertical="center" wrapText="1"/>
    </xf>
    <xf numFmtId="164" fontId="8" fillId="3" borderId="4" xfId="4" applyNumberFormat="1" applyFont="1" applyFill="1" applyBorder="1" applyAlignment="1" applyProtection="1">
      <alignment horizontal="center" vertical="center" wrapText="1"/>
    </xf>
    <xf numFmtId="164" fontId="13" fillId="0" borderId="2" xfId="0" applyNumberFormat="1" applyFont="1" applyFill="1" applyBorder="1" applyAlignment="1">
      <alignment horizontal="center" vertical="center"/>
    </xf>
    <xf numFmtId="164" fontId="13" fillId="0" borderId="4" xfId="0" applyNumberFormat="1" applyFont="1" applyFill="1" applyBorder="1" applyAlignment="1">
      <alignment horizontal="center" vertical="center"/>
    </xf>
  </cellXfs>
  <cellStyles count="5">
    <cellStyle name="Normale" xfId="0" builtinId="0"/>
    <cellStyle name="Normale 2" xfId="2"/>
    <cellStyle name="Normale 3" xfId="1"/>
    <cellStyle name="Percentuale 2" xfId="3"/>
    <cellStyle name="Valuta" xfId="4" builtinId="4"/>
  </cellStyles>
  <dxfs count="6"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1"/>
      </font>
      <fill>
        <patternFill patternType="solid">
          <fgColor rgb="FFFF0000"/>
          <bgColor rgb="FFFF0000"/>
        </patternFill>
      </fill>
    </dxf>
    <dxf>
      <font>
        <color theme="1"/>
      </font>
      <fill>
        <patternFill>
          <fgColor rgb="FF92D050"/>
          <bgColor rgb="FF92D050"/>
        </patternFill>
      </fill>
    </dxf>
    <dxf>
      <font>
        <color theme="1"/>
      </font>
      <fill>
        <patternFill>
          <fgColor rgb="FFFF0000"/>
          <bgColor rgb="FFFF0000"/>
        </patternFill>
      </fill>
    </dxf>
  </dxfs>
  <tableStyles count="0" defaultTableStyle="TableStyleMedium2" defaultPivotStyle="PivotStyleMedium9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J17"/>
  <sheetViews>
    <sheetView tabSelected="1" zoomScale="89" zoomScaleNormal="89" workbookViewId="0">
      <selection activeCell="F5" sqref="F5"/>
    </sheetView>
  </sheetViews>
  <sheetFormatPr defaultColWidth="8.84375" defaultRowHeight="14.6" x14ac:dyDescent="0.4"/>
  <cols>
    <col min="1" max="1" width="2.3046875" customWidth="1"/>
    <col min="2" max="2" width="4.07421875" customWidth="1"/>
    <col min="3" max="3" width="13.15234375" style="22" customWidth="1"/>
    <col min="4" max="4" width="46" customWidth="1"/>
    <col min="5" max="5" width="10.3828125" customWidth="1"/>
    <col min="6" max="6" width="23.3828125" customWidth="1"/>
    <col min="7" max="7" width="24.69140625" customWidth="1"/>
    <col min="9" max="9" width="24.765625" customWidth="1"/>
  </cols>
  <sheetData>
    <row r="1" spans="3:10" ht="16.3" thickBot="1" x14ac:dyDescent="0.5">
      <c r="C1" s="33" t="s">
        <v>25</v>
      </c>
      <c r="D1" s="12"/>
      <c r="H1" s="1"/>
    </row>
    <row r="2" spans="3:10" ht="15" thickBot="1" x14ac:dyDescent="0.45">
      <c r="F2" s="21" t="s">
        <v>0</v>
      </c>
      <c r="H2" s="8"/>
    </row>
    <row r="3" spans="3:10" ht="60.75" customHeight="1" thickBot="1" x14ac:dyDescent="0.45">
      <c r="C3" s="16" t="s">
        <v>8</v>
      </c>
      <c r="D3" s="17" t="s">
        <v>1</v>
      </c>
      <c r="E3" s="18" t="s">
        <v>10</v>
      </c>
      <c r="F3" s="19" t="s">
        <v>7</v>
      </c>
      <c r="G3" s="20" t="s">
        <v>2</v>
      </c>
    </row>
    <row r="4" spans="3:10" ht="61.5" customHeight="1" thickBot="1" x14ac:dyDescent="0.45">
      <c r="C4" s="25" t="s">
        <v>11</v>
      </c>
      <c r="D4" s="30" t="s">
        <v>22</v>
      </c>
      <c r="E4" s="26" t="s">
        <v>6</v>
      </c>
      <c r="F4" s="32"/>
      <c r="G4" s="27">
        <f>E4*F4</f>
        <v>0</v>
      </c>
    </row>
    <row r="5" spans="3:10" ht="61.5" customHeight="1" thickBot="1" x14ac:dyDescent="0.45">
      <c r="C5" s="25" t="s">
        <v>12</v>
      </c>
      <c r="D5" s="29" t="s">
        <v>15</v>
      </c>
      <c r="E5" s="26" t="s">
        <v>6</v>
      </c>
      <c r="F5" s="32"/>
      <c r="G5" s="27">
        <f>E5*F5</f>
        <v>0</v>
      </c>
    </row>
    <row r="6" spans="3:10" ht="61.5" customHeight="1" thickBot="1" x14ac:dyDescent="0.45">
      <c r="C6" s="25" t="s">
        <v>13</v>
      </c>
      <c r="D6" s="29" t="s">
        <v>20</v>
      </c>
      <c r="E6" s="26" t="s">
        <v>6</v>
      </c>
      <c r="F6" s="32"/>
      <c r="G6" s="27">
        <f>E6*F6</f>
        <v>0</v>
      </c>
    </row>
    <row r="7" spans="3:10" ht="61.5" customHeight="1" thickBot="1" x14ac:dyDescent="0.45">
      <c r="C7" s="25" t="s">
        <v>14</v>
      </c>
      <c r="D7" s="30" t="s">
        <v>24</v>
      </c>
      <c r="E7" s="26" t="s">
        <v>6</v>
      </c>
      <c r="F7" s="31"/>
      <c r="G7" s="27">
        <f>E7*F7</f>
        <v>0</v>
      </c>
      <c r="I7" s="28"/>
    </row>
    <row r="8" spans="3:10" ht="61.5" customHeight="1" thickBot="1" x14ac:dyDescent="0.45">
      <c r="C8" s="25" t="s">
        <v>17</v>
      </c>
      <c r="D8" s="29" t="s">
        <v>23</v>
      </c>
      <c r="E8" s="26" t="s">
        <v>6</v>
      </c>
      <c r="F8" s="31"/>
      <c r="G8" s="27">
        <f>E8*F8</f>
        <v>0</v>
      </c>
    </row>
    <row r="9" spans="3:10" ht="61.5" customHeight="1" thickBot="1" x14ac:dyDescent="0.45">
      <c r="C9" s="25" t="s">
        <v>18</v>
      </c>
      <c r="D9" s="29" t="s">
        <v>16</v>
      </c>
      <c r="E9" s="26" t="s">
        <v>6</v>
      </c>
      <c r="F9" s="31"/>
      <c r="G9" s="27">
        <f t="shared" ref="G9" si="0">E9*F9</f>
        <v>0</v>
      </c>
    </row>
    <row r="10" spans="3:10" ht="61.5" customHeight="1" thickBot="1" x14ac:dyDescent="0.45">
      <c r="C10" s="25" t="s">
        <v>19</v>
      </c>
      <c r="D10" s="29" t="s">
        <v>21</v>
      </c>
      <c r="E10" s="26" t="s">
        <v>6</v>
      </c>
      <c r="F10" s="31"/>
      <c r="G10" s="27">
        <f t="shared" ref="G10" si="1">E10*F10</f>
        <v>0</v>
      </c>
    </row>
    <row r="11" spans="3:10" ht="74.25" customHeight="1" thickBot="1" x14ac:dyDescent="0.45">
      <c r="C11" s="23"/>
      <c r="D11" s="13" t="s">
        <v>3</v>
      </c>
      <c r="E11" s="13"/>
      <c r="F11" s="15"/>
      <c r="G11" s="14">
        <f>IF((SUM(G4:G10))&lt;=F13,(SUM(G4:G10)),"ERRORE l'importo offerto supera la base d'asta")</f>
        <v>0</v>
      </c>
    </row>
    <row r="12" spans="3:10" ht="12.75" customHeight="1" thickBot="1" x14ac:dyDescent="0.45">
      <c r="F12" s="1"/>
      <c r="G12" s="4"/>
      <c r="H12" s="2"/>
      <c r="I12" s="2"/>
      <c r="J12" s="2"/>
    </row>
    <row r="13" spans="3:10" s="2" customFormat="1" ht="41.25" customHeight="1" thickBot="1" x14ac:dyDescent="0.45">
      <c r="C13" s="24"/>
      <c r="D13" s="11" t="s">
        <v>5</v>
      </c>
      <c r="F13" s="34">
        <v>12420</v>
      </c>
      <c r="G13" s="35"/>
    </row>
    <row r="14" spans="3:10" s="2" customFormat="1" ht="15" customHeight="1" thickBot="1" x14ac:dyDescent="0.45">
      <c r="C14" s="24"/>
      <c r="D14" s="3"/>
      <c r="F14" s="6"/>
    </row>
    <row r="15" spans="3:10" s="2" customFormat="1" ht="66" customHeight="1" thickBot="1" x14ac:dyDescent="0.45">
      <c r="C15" s="24"/>
      <c r="D15" s="11" t="s">
        <v>9</v>
      </c>
      <c r="F15" s="36" t="str">
        <f>IF(G11&gt;F13,"ATTENZIONE: L'offerta complessiva è superiore alla Base d'asta","OK")</f>
        <v>OK</v>
      </c>
      <c r="G15" s="37"/>
      <c r="H15"/>
      <c r="I15"/>
      <c r="J15"/>
    </row>
    <row r="16" spans="3:10" s="2" customFormat="1" ht="15" customHeight="1" thickBot="1" x14ac:dyDescent="0.45">
      <c r="C16" s="24"/>
      <c r="D16" s="5"/>
      <c r="F16" s="9"/>
      <c r="H16" s="10"/>
      <c r="I16" s="10"/>
      <c r="J16" s="10"/>
    </row>
    <row r="17" spans="4:7" ht="31.5" customHeight="1" thickBot="1" x14ac:dyDescent="0.45">
      <c r="D17" s="7" t="s">
        <v>4</v>
      </c>
      <c r="F17" s="38">
        <f>IF((G11&lt;=F13),G11,"ERRORE")</f>
        <v>0</v>
      </c>
      <c r="G17" s="39"/>
    </row>
  </sheetData>
  <sheetProtection algorithmName="SHA-512" hashValue="iZccbrauuqs/YYm38VKcqJuqbIgfCfoF4CYtl2bOT6VV3xcUE1XR2NCKjjcqI+P9BrqqERQsSmkLscIj0XXgAw==" saltValue="wfyLSmwRgop63lgbhlwT7g==" spinCount="100000" sheet="1" objects="1" scenarios="1"/>
  <mergeCells count="3">
    <mergeCell ref="F13:G13"/>
    <mergeCell ref="F15:G15"/>
    <mergeCell ref="F17:G17"/>
  </mergeCells>
  <conditionalFormatting sqref="F17">
    <cfRule type="cellIs" dxfId="5" priority="6" operator="equal">
      <formula>$F$13</formula>
    </cfRule>
    <cfRule type="cellIs" dxfId="4" priority="7" operator="lessThan">
      <formula>$F$13</formula>
    </cfRule>
    <cfRule type="cellIs" dxfId="3" priority="9" operator="greaterThan">
      <formula>$F$13</formula>
    </cfRule>
  </conditionalFormatting>
  <conditionalFormatting sqref="G11">
    <cfRule type="cellIs" dxfId="2" priority="10" operator="greaterThan">
      <formula>#REF!</formula>
    </cfRule>
  </conditionalFormatting>
  <conditionalFormatting sqref="F17:G17">
    <cfRule type="cellIs" dxfId="1" priority="1" operator="greaterThan">
      <formula>$F$13</formula>
    </cfRule>
    <cfRule type="cellIs" dxfId="0" priority="2" operator="lessThanOrEqual">
      <formula>$F$13</formula>
    </cfRule>
  </conditionalFormatting>
  <dataValidations count="1">
    <dataValidation type="custom" operator="equal" allowBlank="1" showInputMessage="1" showErrorMessage="1" error="Non è possibile inserire più di due cifre decimali" sqref="F4:F10">
      <formula1>(LEN(F4)-LEN(INT(F4)))&lt;=3</formula1>
    </dataValidation>
  </dataValidations>
  <pageMargins left="0.7" right="0.7" top="0.75" bottom="0.75" header="0.3" footer="0.3"/>
  <pageSetup paperSize="9" orientation="portrait"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2023-09-27T06:33:34Z</dcterms:modified>
</cp:coreProperties>
</file>