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workbookProtection workbookAlgorithmName="SHA-512" workbookHashValue="GqKk3ium4oWGTzfCz9AmFbp4d8DqGlHYTXG1DncVpj/WwSiukW8lCCVfJE+W/R9kqiCMDpEkHxkNMwf8TXmzHg==" workbookSaltValue="YhZTIhvp4Cehhe4x7iHZqg==" workbookSpinCount="100000" lockStructure="1"/>
  <bookViews>
    <workbookView xWindow="17120" yWindow="0" windowWidth="16460" windowHeight="5720"/>
  </bookViews>
  <sheets>
    <sheet name="Foglio1" sheetId="1" r:id="rId1"/>
  </sheets>
  <definedNames>
    <definedName name="_xlnm._FilterDatabase" localSheetId="0" hidden="1">Foglio1!$C$5:$J$132</definedName>
    <definedName name="_xlnm.Print_Titles" localSheetId="0">Foglio1!$1:$5</definedName>
  </definedNames>
  <calcPr calcId="162913"/>
</workbook>
</file>

<file path=xl/calcChain.xml><?xml version="1.0" encoding="utf-8"?>
<calcChain xmlns="http://schemas.openxmlformats.org/spreadsheetml/2006/main">
  <c r="I132" i="1" l="1"/>
</calcChain>
</file>

<file path=xl/sharedStrings.xml><?xml version="1.0" encoding="utf-8"?>
<sst xmlns="http://schemas.openxmlformats.org/spreadsheetml/2006/main" count="350" uniqueCount="290">
  <si>
    <t>Celle da compilare</t>
  </si>
  <si>
    <t>Descrizione</t>
  </si>
  <si>
    <t>#</t>
  </si>
  <si>
    <t>Dettaglio</t>
  </si>
  <si>
    <t>Unità di misura</t>
  </si>
  <si>
    <t>Prezzo Unitario 
(IVA esclusa)</t>
  </si>
  <si>
    <t>Massimale di spesa
(IVA esclusa)</t>
  </si>
  <si>
    <t>Pesi</t>
  </si>
  <si>
    <t>1. VIAGGIO</t>
  </si>
  <si>
    <t>a/r economy class incluso bagaglio</t>
  </si>
  <si>
    <t>cad.</t>
  </si>
  <si>
    <t>cad</t>
  </si>
  <si>
    <t xml:space="preserve">2. ALLOGGIO </t>
  </si>
  <si>
    <t>hotel 4 stelle o superior</t>
  </si>
  <si>
    <t>sala plenaria</t>
  </si>
  <si>
    <t>a giornata</t>
  </si>
  <si>
    <t>sale workshop</t>
  </si>
  <si>
    <t>4. FIGURE PROFESSIONALI</t>
  </si>
  <si>
    <t xml:space="preserve">4.1 PERSONALE ORGANIZZATIVO GESTIONALE (Progettazione esecutiva, Direzione e segreteria tecnica) </t>
  </si>
  <si>
    <t xml:space="preserve">Direttore tecnico </t>
  </si>
  <si>
    <t>Giornata (8 ore)/persona</t>
  </si>
  <si>
    <t>Vicedirettore tecnico</t>
  </si>
  <si>
    <t>Responsabile Segreteria Organizzativa</t>
  </si>
  <si>
    <t>Segreteria congressuale-organizzativa</t>
  </si>
  <si>
    <t>a corpo</t>
  </si>
  <si>
    <t>4.2 PERSONALE OPERATIVO</t>
  </si>
  <si>
    <t>Hostess/Steward Bilingue per accoglienza</t>
  </si>
  <si>
    <t>Personale in loco presso albergo e struttura evento  (inglese fluente + altra lingua)</t>
  </si>
  <si>
    <t>Personale (inglese fluente + altra lingua)</t>
  </si>
  <si>
    <t>Interprete in SIMULTANEA per conferenze in sala plenaria</t>
  </si>
  <si>
    <t xml:space="preserve">guida turistica domenica </t>
  </si>
  <si>
    <t>h/x20persone</t>
  </si>
  <si>
    <t>guida turistica lunedì pre cena GALA</t>
  </si>
  <si>
    <t>servizio intrattenimento PIANISTA (per cena di gala/cena del martedì)</t>
  </si>
  <si>
    <t>3/4h (noleggio piano/a disposizione della location)</t>
  </si>
  <si>
    <t>persona</t>
  </si>
  <si>
    <t>servizio intrattenimento DJ (per cena di gala/cena del martedì)</t>
  </si>
  <si>
    <t xml:space="preserve">persona </t>
  </si>
  <si>
    <t xml:space="preserve">Fotografo </t>
  </si>
  <si>
    <t>editing e post produzione, graphic motion</t>
  </si>
  <si>
    <t>Web designer</t>
  </si>
  <si>
    <t>Web managing - intervento su HTML</t>
  </si>
  <si>
    <t>ora/persona</t>
  </si>
  <si>
    <t>Web managing - intervento di programmazione e sistemistica</t>
  </si>
  <si>
    <t>5. PROGETTAZIONE E CREATIVITA' EVENTO</t>
  </si>
  <si>
    <t>Declinazione concept creativo</t>
  </si>
  <si>
    <t>a ora</t>
  </si>
  <si>
    <t>6. GESTIONALE SEGRETERIA ORGANIZZATIVA E SERVIZIO WEB  (servizio chiavi in mano per fasi registrazione, accreditamento, controllo accessi fruibile da 1 mese e mezzo prima del meeting e manutenzione servizio per 1 mese dopo al meeting)</t>
  </si>
  <si>
    <t>Gestionale Evento/Dashboard interfaccia cliente</t>
  </si>
  <si>
    <t>Una tantum</t>
  </si>
  <si>
    <t>Modifiche alla Piattaforma Gestione Evento</t>
  </si>
  <si>
    <t>Ad evento</t>
  </si>
  <si>
    <t>Attivazione Servizio di Hosting</t>
  </si>
  <si>
    <t>Landing page con finestra di streaming</t>
  </si>
  <si>
    <t>unità</t>
  </si>
  <si>
    <t>Website evento con funzione prenotazione</t>
  </si>
  <si>
    <t>Minivan con conducente, Plus (conoscenza lingua inglese) 8 posti</t>
  </si>
  <si>
    <t>10 ore (max 200)</t>
  </si>
  <si>
    <t>Autobus con conducente, 50 persone</t>
  </si>
  <si>
    <t>Biglietti ingressi sito archeologico 1 (domenica)</t>
  </si>
  <si>
    <t>Biglietti ingressi sito archeologico 2 (lunedì)</t>
  </si>
  <si>
    <t>Welcome Coffee/coffee break  Standard
con personale presente durante l'evento</t>
  </si>
  <si>
    <t>Bevande calde e fredde: caffè espresso, americano, caffè decaffeinato espresso, orzo espresso, latte caldo e freddo, selezioni di the, almeno 3 tipi di succo, acqua minerale e naturale, latte di soia;
Dolce: pasticceria secca/fresca in vassoi, mini croissant; mini plumcake
Prevedere sempre un’alternativa con cibo gluten-free, ed una proposta veggie e vegan.</t>
  </si>
  <si>
    <t>a persona servita</t>
  </si>
  <si>
    <t>Coffee station (buvette food&amp;beverage)
con personale presente durante l'evento</t>
  </si>
  <si>
    <t>Bevande calde e fredde: caffè espresso, americano, caffè decaffeinato espresso, orzo espresso, latte caldo e freddo, selezioni di the, almeno 3 tipi di succo, acqua minerale e naturale, latte di soia
Dolce: pasticceria secca /fresca in vassoi, mini croissant; mini plum cake
Salato: pizzette assortite in vassoi
Prevedere sempre un’alternativa con cibo gluten-free, ed una proposta veggie e vegan.</t>
  </si>
  <si>
    <t>Pranzo a buffet
con personale presente durante l'evento e mise en place</t>
  </si>
  <si>
    <t>Bevande: acqua minerale liscia e leggermente effervescente, vini rossi/bianchi DOP di adeguato abbinamento ai piatti, almeno 4 soft drink, caffè espresso e decaffeinato, the e tisane dopo pasto
Selezione di antipasti; 
Primi: due primi a scelta di cui almeno due caldi;
Secondi: due secondi a scelta di cui almeno uno caldo a base di carne o pesce in abbinamento con la portata precedente;
Contorni: varietà di contorni;
Dolci: tagliata di frutta fresca, pasticceria fresca, dolci al cucchiaio;
Prevedere sempre un’alternativa con cibo gluten-free, ed una propostta veggie e vegan.</t>
  </si>
  <si>
    <t>Bevande: acqua minerale liscia e leggermente effervescente, vini rossi/bianchi DOP di adeguato abbinamento ai piatti, almeno 4 tipi di succo, caffè espresso e decaffeinato, tisane dopo cena
Selezione di antipasti; 1 antipasto da sceglire da una rosa di almeno 5 proposte
Primi: 1 primo caldo da sceglieere da una rosa di almeno 5 proposte
Secondi:1 secondi a caldo a base di carne o pesce in abbinamento con la portata precedenti;
Contorni: varietà di contorni;
Dolci: tagliata di frutta fresca, dolce;
Prevedere sempre un’alternativa con cibo gluten-free, ed una proposta veggie e vegan;</t>
  </si>
  <si>
    <t>Cena di gala 
con personale presente durante l'evento e mise en place (specificare presenza centro tavola)</t>
  </si>
  <si>
    <t>Bevande: acqua minerale liscia, effervescente, vini rossi/bianchi DOP di adeguato abbinamento ai piatti,  caffè espresso e decaffeinato, tisane dopo pasto
Menu' 3 portate
Dolci:dessert che rispettino la stagionalità e  tagliata di frutta fresca, 
Prevedere sempre un’alternativa con cibo gluten-free, ed una proposta veggie e vegan;</t>
  </si>
  <si>
    <t>Pedana praticabile modulare 200x100 ad altezza regolabile in alluminio con 22 mm di multistrato tripla densità, altezza regolabile a 20/40/60/80/100 cm. Portata certificata 750kg/mq. Per uso esterno/interno</t>
  </si>
  <si>
    <t>Palco - 10x8 h120cm, 1 scala accesso, 1 set corrimano, completo di moquettatura e tessuto sa copertura alzate</t>
  </si>
  <si>
    <t>sedia impilabile senza braccioli in metallo e tessuto per configurazione platea unibili a file parallele</t>
  </si>
  <si>
    <t xml:space="preserve">tavolo struttura in alluminio e piano colore bianco dim 160x80x72 </t>
  </si>
  <si>
    <t>Tavolino alto Per area guardaroba, per aree catering, per zone accoglienza antistanti sale riunioni</t>
  </si>
  <si>
    <t>Podio con predisposizione per posizionamento microfoni e eventuale luce di lettura, finitura laccato opaco</t>
  </si>
  <si>
    <t>Tavoli per riunioni di vertice modulari rettangolari con fronte e lati chiusi finitura laccato opaco, dim 450x90xh75cm</t>
  </si>
  <si>
    <t xml:space="preserve">Piante da esterno/interno H160 cm con coprivaso </t>
  </si>
  <si>
    <t>Computer laptop di ultima generazione completo di modem, monitor LCD 17" con sistema operativo Windows e pacchetto Microsoft Office installato. a configurazione di tali apparati verrà comunicata successivamente ed in prossimità dell’Evento. Gli apparati di rete si intendono forniti, alimentati, configurati, gestiti e monitorati. Durante l’Evento deve essere predisposto un servizio di supporto on site adeguato all’infrastruttura realizzata e in grado di interfacciarsi con il Fornitore delle connessione Internet.  (ad esaurimento)</t>
  </si>
  <si>
    <t xml:space="preserve">Stampante Laser b/n (con fornitura inserita di toner nuovo) </t>
  </si>
  <si>
    <t xml:space="preserve">Toner extra per stampante laser b/n </t>
  </si>
  <si>
    <t xml:space="preserve">Fotocopiatrice b/n con fornitura inserita toner nuovo </t>
  </si>
  <si>
    <t>Punti di Accesso a rete Ethernet e Wifi connessione dati Internet a doppio sistema (due ISP)</t>
  </si>
  <si>
    <t>Stazione di ricarica da tavolo per telefoni/tablet/laptop con almeno 4 ingressi comprensivi di cavi di alimentazione</t>
  </si>
  <si>
    <t xml:space="preserve">SALA PLENARIA </t>
  </si>
  <si>
    <t>70 postazioni microfoniche conference</t>
  </si>
  <si>
    <t>10 microfoni gelato</t>
  </si>
  <si>
    <t>diffusori su stativo per sala (4 casse con relativi supporti a terra)</t>
  </si>
  <si>
    <t>mixer per la gestione dei segnali audio di sala</t>
  </si>
  <si>
    <t>amplificazione di segnali da contributi (power point - vcf)</t>
  </si>
  <si>
    <t>amplificazione dei segnali audio dei microfoni</t>
  </si>
  <si>
    <t>filtri per riduzione disturbi audio</t>
  </si>
  <si>
    <t xml:space="preserve">Traduzione Simultanea  -  Doppia cabina interprete per singola lingua tradotta (5 lingue di cui 4 tradotte più  1 floor Lingua di sala)/ infrastruttura hardware per gestione dei servizi di traduzione simultanea (CCU + derivazione audio da mixer main+ Trasmettitori infrarossi + derivazione per supporto tecnico RGS per sistemi di videoconferenza) </t>
  </si>
  <si>
    <t>Le cabine interpreti con n. 5 lingue da tradurre saranno 4 biposto - la lingua del convegno o di sala (floor) non viene alterata</t>
  </si>
  <si>
    <t>10 monitor 14-16" per visualizzazione segnali digitali palco</t>
  </si>
  <si>
    <t>server di gestione degli input digitali dei segnalivideo (videocamera/pc) attraverso matrici/scaler e hardware</t>
  </si>
  <si>
    <t>4 proiettori da almeno 30.000 ansi lumen (2 on line + 2 di backup)</t>
  </si>
  <si>
    <t>ottiche medio lunghe per la realizzazione di proiezioni secondo dimensioni di sala</t>
  </si>
  <si>
    <t>monitor controllo regia</t>
  </si>
  <si>
    <t>mixer per la gestione dei segnali dei contributi esterni</t>
  </si>
  <si>
    <t xml:space="preserve">matrisci-scaler-distributori video-switcher HDMI per visualizzazione </t>
  </si>
  <si>
    <t>controllo delle telecamere di ripresa (brandeggio-manuali)</t>
  </si>
  <si>
    <t>sistemi di registrazione su dispositivi digitali (HD-SDCARD-SSD)</t>
  </si>
  <si>
    <t>postazione per la realizzazione di editing multimediali</t>
  </si>
  <si>
    <t>4 postazioni per videocamere 4k</t>
  </si>
  <si>
    <t>ottiche medio lunghe per riprese</t>
  </si>
  <si>
    <t>treppiedi per singola postrazione di cui 2 mobili</t>
  </si>
  <si>
    <t>sistema intercom per comunicazioni tra regia ed operatori di ripresa</t>
  </si>
  <si>
    <t>monitor per singola camera per riporto segnale preview</t>
  </si>
  <si>
    <t>n° 1 pc + backup per streaming (flusso audio video messa in onda)</t>
  </si>
  <si>
    <t>n° 1 pc + backup per gestione e digitalizzazione del segnale audio video evento</t>
  </si>
  <si>
    <t xml:space="preserve">n. 3 operatori di ripresa </t>
  </si>
  <si>
    <t xml:space="preserve">n. 3 Tecnici per la gestione degli apparati audio video </t>
  </si>
  <si>
    <t>n° 1 tecnico specializzato software power point e multimediali</t>
  </si>
  <si>
    <t xml:space="preserve">n. 2 tecnici per la gestione dei servizi di traduzione simultanea </t>
  </si>
  <si>
    <t>SALE WORKSHOP (2 sale)</t>
  </si>
  <si>
    <t>2 monitor da 65"</t>
  </si>
  <si>
    <t>2 pc</t>
  </si>
  <si>
    <t>10 postazioni microfoniche</t>
  </si>
  <si>
    <t>2 casse per amplificazione audio in sala</t>
  </si>
  <si>
    <t>5 microfoni gelato</t>
  </si>
  <si>
    <t>mixer per gestione dei segnali audio del pc</t>
  </si>
  <si>
    <t>N. 1 referente tecnico sala per singola sala  (2 unità)</t>
  </si>
  <si>
    <t>N. 2 Tecnici  sistemi audiovisivi/office support presentazioni  per singola sala (4 unità)</t>
  </si>
  <si>
    <t>sacca con logo</t>
  </si>
  <si>
    <t>Badge personalizzati (nome/funzione delegato e logo)</t>
  </si>
  <si>
    <t>Cordina per Badge con logo</t>
  </si>
  <si>
    <t>Programmi per i delegati</t>
  </si>
  <si>
    <t>Menù cena di gala con logo</t>
  </si>
  <si>
    <t>Contrassegni per minivan e autobus</t>
  </si>
  <si>
    <t xml:space="preserve">Totem da interni - 90x200 o 120x200 </t>
  </si>
  <si>
    <t>Totem  da esterni - 120x250cm</t>
  </si>
  <si>
    <t>Cartellonistica</t>
  </si>
  <si>
    <t>penne logate</t>
  </si>
  <si>
    <t>Block notes logate</t>
  </si>
  <si>
    <t>Cartella porta documenti con logo</t>
  </si>
  <si>
    <t>Chiavetta USB logate o simile</t>
  </si>
  <si>
    <t>cavalieri</t>
  </si>
  <si>
    <t>adattatore presa elettrica</t>
  </si>
  <si>
    <t>bandierine da tavolo</t>
  </si>
  <si>
    <t>bandiere da interni</t>
  </si>
  <si>
    <t>guida turistica roma cartacea</t>
  </si>
  <si>
    <t xml:space="preserve">gadget </t>
  </si>
  <si>
    <t>dono per i delegati</t>
  </si>
  <si>
    <t>% SCONTO OFFERTO</t>
  </si>
  <si>
    <t>Sconto medio ponderato</t>
  </si>
  <si>
    <t xml:space="preserve">per trasferimento per/da albergo </t>
  </si>
  <si>
    <t>Hostess/Steward per transfer Aeroporto  (con patentino) + durante visite turistiche</t>
  </si>
  <si>
    <t>Attivazione e canone annuo dominio di secondo livello (del tipo nomeevento.it o nomeevento.com) su server proprietario, con una casella di posta da Gmail 30Gb sul dominio (quindi del tipo email@nomeevento.com o email@nomeevento.it) funzioni antivirus e antispam.</t>
  </si>
  <si>
    <t>2 sale per almeno 40 persone</t>
  </si>
  <si>
    <t xml:space="preserve">Traduzione Simultanea: cuffie radio/infrarossi per ascolto traduzione simultanea circa 250 cuffie </t>
  </si>
  <si>
    <t>biglietti aerei</t>
  </si>
  <si>
    <t>bieglietti ferroviari</t>
  </si>
  <si>
    <t>a/r seconda classe</t>
  </si>
  <si>
    <t>Camera doppia a uso singola inclusa colazione per 3 notti (domenica, lunedì, martedì)</t>
  </si>
  <si>
    <t xml:space="preserve">3. SALA CONFERENZE E SALE WORKSHOP </t>
  </si>
  <si>
    <t>modulo a banchi/cerchi concentrici capienti per almeno 200 persone</t>
  </si>
  <si>
    <t xml:space="preserve">Segreteria congressuale-organizzativa lingua (italiano, inglese), comprensiva di scounting location e sopralluogo, riunioni di briefing, gestione generale, recall telefonico, ricerca indirizzi, gestione inviti, adempimenti amministrativi per gestione diretta contratti - fino a 200 ospiti.                                                                                                                                                                      </t>
  </si>
  <si>
    <t>Lingue richieste indicativamente ENG-FR-DE-ITA-ES</t>
  </si>
  <si>
    <t>3/4h (circa 200 invitati)</t>
  </si>
  <si>
    <t>Servizio fotografico comprensivo della presenza del fotografo durante l’evento per la durata di 2 giorni, con consegna a tutti i partecipanti, nell'ultima giornata dei lavori(08/10/2024) di una foto di gruppo istituzionale  stampata all'interno di Custodia per foto in cartoncino logata e messa a disposizione su sito web evento entro 1 settimana di almeno 80 immagini in alta risoluzione.</t>
  </si>
  <si>
    <t xml:space="preserve">Adattamento concept creativo, ideato dall'agenzia o fornito da MEF IGRUE, su materiale cartaceo, (inviti, badge, cartelline, ect),  allestitivo (stand, paline, totem, backdrop, supporto monitor, ect) e digitale (dem, landing page, piattaforma, studio virtuale,soluzione web etc...). </t>
  </si>
  <si>
    <t xml:space="preserve">Gestionale per invio massivo comunicazioni e raccolta adesioni di partecipazione con completa tracciabilità e certificazione delle varie interazioni con i partecipanti. Minisito con pagine dedicate (modulo di registrazione con richiesta info grafiche/selezione transfer/richiesta pernotto/upload foto e/o documenti) e sezioni dedicate al programma, alla location e ad altre informazioni utili. Dashboard per controllo dati in tempo reale. Invio illimitato di mail. </t>
  </si>
  <si>
    <t xml:space="preserve">Modifica e adattamento per lo specifico evento della piattaforma  già predisposta (es accensione/spegnimento voci aggiunte liste, etc). </t>
  </si>
  <si>
    <t xml:space="preserve">Landing page con schermata home e countdown, funzione di registrazione,modulo accettazione privacy, pagina interna con l’impaginazione del segnale video in streaming, funzione chat e/o Q&amp;A. Inclusa la personalizzazione grafica. </t>
  </si>
  <si>
    <t xml:space="preserve">Website personalizzato per evento con possibilità di  contenuti aggiuntivi testuali, location con mappa, countdown, ora inizio evento, documenti da scaricare (servizio fotografico e videoclip dell'evento) . Inclusa la funzione di conteggio del numero dei posti disponibili. 
</t>
  </si>
  <si>
    <t>Cena servita o a buffet
con personale presente durante l'evento e mise en place</t>
  </si>
  <si>
    <t>Tavoli ovali da 8 persone/banchi di lavoro per le due sale  workshop (sale piccole).</t>
  </si>
  <si>
    <t>RDA  n. 51650</t>
  </si>
  <si>
    <t>1.1</t>
  </si>
  <si>
    <t>1.2</t>
  </si>
  <si>
    <t>2.1</t>
  </si>
  <si>
    <t>3.1</t>
  </si>
  <si>
    <t>3.2</t>
  </si>
  <si>
    <t>4.1</t>
  </si>
  <si>
    <t>4.1.1</t>
  </si>
  <si>
    <t>4.1.3</t>
  </si>
  <si>
    <t>4.1.2</t>
  </si>
  <si>
    <t>4.1.4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</si>
  <si>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</si>
  <si>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</si>
  <si>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</si>
  <si>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</si>
  <si>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</si>
  <si>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</si>
  <si>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</si>
  <si>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</si>
  <si>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</si>
  <si>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</si>
  <si>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</si>
  <si>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</si>
  <si>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</si>
  <si>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6.1</t>
  </si>
  <si>
    <t>5.1</t>
  </si>
  <si>
    <t>6.2</t>
  </si>
  <si>
    <t>6.3</t>
  </si>
  <si>
    <t>6.4</t>
  </si>
  <si>
    <t>6.5</t>
  </si>
  <si>
    <t>7. SERVIZIO TRANSFER E TRASPORTI</t>
  </si>
  <si>
    <t>7.1</t>
  </si>
  <si>
    <t>7.2</t>
  </si>
  <si>
    <t>8. BIGLIETTERIA VISITE GUIDATE</t>
  </si>
  <si>
    <t>8.1</t>
  </si>
  <si>
    <t>8.2</t>
  </si>
  <si>
    <t>9. SERVIZI DI RISTORAZIONE (comprensivo delle spese per il personale, l’allestimento e il trasporto, il tovagliato, le stoviglie, fornitura continuativa di acqua ai tavoli, caramelle e bonbon).</t>
  </si>
  <si>
    <t>9.1</t>
  </si>
  <si>
    <t>9.2</t>
  </si>
  <si>
    <t>9.3</t>
  </si>
  <si>
    <t>9.4</t>
  </si>
  <si>
    <t>9.5</t>
  </si>
  <si>
    <t>10. ALLESTIMENTI, ARREDI, DOTAZIONI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</si>
  <si>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</si>
  <si>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</si>
  <si>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</si>
  <si>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</si>
  <si>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</si>
  <si>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</si>
  <si>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</si>
  <si>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</si>
  <si>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</si>
  <si>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</si>
  <si>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</si>
  <si>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</si>
  <si>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</si>
  <si>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</si>
  <si>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</si>
  <si>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11. IMPIANTI TECNICI</t>
  </si>
  <si>
    <t>11.1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</si>
  <si>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</si>
  <si>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</si>
  <si>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</si>
  <si>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</si>
  <si>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</si>
  <si>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</si>
  <si>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</si>
  <si>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</si>
  <si>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</si>
  <si>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</si>
  <si>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</si>
  <si>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</si>
  <si>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</si>
  <si>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</si>
  <si>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</si>
  <si>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</si>
  <si>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</si>
  <si>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11.1.18</t>
  </si>
  <si>
    <t>11.1.19</t>
  </si>
  <si>
    <t>11.1.20</t>
  </si>
  <si>
    <t>11.1.21</t>
  </si>
  <si>
    <t>11.1.22</t>
  </si>
  <si>
    <t>11.1.23</t>
  </si>
  <si>
    <t>11.1.24</t>
  </si>
  <si>
    <t>11.1.25</t>
  </si>
  <si>
    <t>11.1.26</t>
  </si>
  <si>
    <t>11.1.27</t>
  </si>
  <si>
    <t>11.1.28</t>
  </si>
  <si>
    <t>11.1.29</t>
  </si>
  <si>
    <t>11.1.30</t>
  </si>
  <si>
    <t>11.1.31</t>
  </si>
  <si>
    <t>11.2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</si>
  <si>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</si>
  <si>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</si>
  <si>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</si>
  <si>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</si>
  <si>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</si>
  <si>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</si>
  <si>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</si>
  <si>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</si>
  <si>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</si>
  <si>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12. COMUNICAZIONE, GRAFICA E TIPOGRAFIA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</si>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</sst>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0"/>
      <name val="Calibri"/>
      <family val="2"/>
    </font>
    <font>
      <sz val="8"/>
      <color rgb="FF000000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</font>
    <font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trike/>
      <sz val="8"/>
      <color rgb="FF00000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3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5" fillId="5" borderId="4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quotePrefix="1" applyFont="1" applyBorder="1" applyAlignment="1">
      <alignment vertical="center" wrapText="1"/>
    </xf>
    <xf numFmtId="0" fontId="4" fillId="0" borderId="1" xfId="0" quotePrefix="1" applyFont="1" applyBorder="1" applyAlignment="1">
      <alignment horizontal="justify" vertical="center" wrapText="1"/>
    </xf>
    <xf numFmtId="0" fontId="9" fillId="0" borderId="1" xfId="0" quotePrefix="1" applyFont="1" applyBorder="1" applyAlignment="1">
      <alignment vertical="center" wrapText="1"/>
    </xf>
    <xf numFmtId="0" fontId="6" fillId="4" borderId="1" xfId="0" quotePrefix="1" applyFont="1" applyFill="1" applyBorder="1" applyAlignment="1">
      <alignment vertical="center" wrapText="1"/>
    </xf>
    <xf numFmtId="0" fontId="10" fillId="0" borderId="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/>
    </xf>
    <xf numFmtId="164" fontId="10" fillId="0" borderId="0" xfId="4" applyFont="1" applyFill="1" applyBorder="1" applyAlignment="1" applyProtection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4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4" fontId="5" fillId="5" borderId="4" xfId="4" applyFont="1" applyFill="1" applyBorder="1" applyAlignment="1">
      <alignment horizontal="center" vertical="center" wrapText="1"/>
    </xf>
    <xf numFmtId="164" fontId="5" fillId="5" borderId="3" xfId="4" applyFont="1" applyFill="1" applyBorder="1" applyAlignment="1">
      <alignment horizontal="center" vertical="center" wrapText="1"/>
    </xf>
    <xf numFmtId="10" fontId="5" fillId="5" borderId="4" xfId="4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7" fillId="6" borderId="2" xfId="4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4" fillId="4" borderId="1" xfId="4" applyFont="1" applyFill="1" applyBorder="1" applyAlignment="1">
      <alignment horizontal="center" vertical="center" wrapText="1"/>
    </xf>
    <xf numFmtId="164" fontId="9" fillId="0" borderId="2" xfId="4" applyFont="1" applyBorder="1" applyAlignment="1">
      <alignment horizontal="center" vertical="center" wrapText="1"/>
    </xf>
    <xf numFmtId="10" fontId="3" fillId="0" borderId="6" xfId="5" applyNumberFormat="1" applyFont="1" applyBorder="1" applyAlignment="1">
      <alignment horizontal="center" vertical="center"/>
    </xf>
    <xf numFmtId="10" fontId="11" fillId="8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2" xfId="4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2" xfId="4" applyFont="1" applyFill="1" applyBorder="1" applyAlignment="1">
      <alignment horizontal="center" vertical="center" wrapText="1"/>
    </xf>
    <xf numFmtId="164" fontId="9" fillId="0" borderId="1" xfId="4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1" xfId="4" applyFont="1" applyFill="1" applyBorder="1" applyAlignment="1">
      <alignment horizontal="center" vertical="center" wrapText="1"/>
    </xf>
    <xf numFmtId="164" fontId="3" fillId="0" borderId="2" xfId="4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4" applyFont="1" applyFill="1" applyBorder="1" applyAlignment="1">
      <alignment horizontal="center" vertical="center" wrapText="1"/>
    </xf>
    <xf numFmtId="164" fontId="3" fillId="4" borderId="1" xfId="4" applyFont="1" applyFill="1" applyBorder="1" applyAlignment="1">
      <alignment horizontal="center" vertical="center"/>
    </xf>
    <xf numFmtId="164" fontId="3" fillId="4" borderId="2" xfId="4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justify" vertical="center" wrapText="1"/>
    </xf>
    <xf numFmtId="164" fontId="8" fillId="4" borderId="1" xfId="4" applyFont="1" applyFill="1" applyBorder="1" applyAlignment="1">
      <alignment horizontal="center" vertical="center" wrapText="1"/>
    </xf>
    <xf numFmtId="0" fontId="8" fillId="4" borderId="1" xfId="0" quotePrefix="1" applyFont="1" applyFill="1" applyBorder="1" applyAlignment="1">
      <alignment vertical="center" wrapText="1"/>
    </xf>
    <xf numFmtId="164" fontId="3" fillId="0" borderId="1" xfId="4" applyFont="1" applyBorder="1" applyAlignment="1">
      <alignment horizontal="center" vertical="center"/>
    </xf>
    <xf numFmtId="164" fontId="9" fillId="0" borderId="1" xfId="4" applyFont="1" applyFill="1" applyBorder="1" applyAlignment="1">
      <alignment horizontal="center" vertical="center" wrapText="1"/>
    </xf>
    <xf numFmtId="164" fontId="4" fillId="0" borderId="2" xfId="4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3" fillId="0" borderId="1" xfId="4" applyFont="1" applyFill="1" applyBorder="1" applyAlignment="1">
      <alignment horizontal="center" vertical="center" wrapText="1"/>
    </xf>
    <xf numFmtId="164" fontId="15" fillId="0" borderId="1" xfId="4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6" fillId="4" borderId="1" xfId="4" quotePrefix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0" borderId="1" xfId="4" applyFont="1" applyFill="1" applyBorder="1" applyAlignment="1">
      <alignment horizontal="center" vertical="center"/>
    </xf>
    <xf numFmtId="164" fontId="4" fillId="0" borderId="1" xfId="4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3" fillId="0" borderId="2" xfId="4" applyFont="1" applyBorder="1" applyAlignment="1">
      <alignment horizontal="center" vertical="center" wrapText="1"/>
    </xf>
    <xf numFmtId="164" fontId="4" fillId="4" borderId="1" xfId="4" applyFont="1" applyFill="1" applyBorder="1" applyAlignment="1">
      <alignment horizontal="center" vertical="center"/>
    </xf>
    <xf numFmtId="164" fontId="3" fillId="4" borderId="2" xfId="4" applyFont="1" applyFill="1" applyBorder="1" applyAlignment="1">
      <alignment horizontal="center" vertical="center" wrapText="1"/>
    </xf>
    <xf numFmtId="0" fontId="7" fillId="7" borderId="2" xfId="0" applyFont="1" applyFill="1" applyBorder="1" applyAlignment="1" applyProtection="1">
      <alignment horizontal="center" vertical="center" wrapText="1"/>
      <protection locked="0"/>
    </xf>
    <xf numFmtId="164" fontId="6" fillId="0" borderId="2" xfId="4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64" fontId="4" fillId="0" borderId="2" xfId="4" applyFont="1" applyFill="1" applyBorder="1" applyAlignment="1" applyProtection="1">
      <alignment horizontal="center" vertical="center" wrapText="1"/>
      <protection locked="0"/>
    </xf>
    <xf numFmtId="164" fontId="7" fillId="0" borderId="2" xfId="4" applyFont="1" applyFill="1" applyBorder="1" applyAlignment="1">
      <alignment horizontal="center" vertical="center" wrapText="1"/>
    </xf>
    <xf numFmtId="164" fontId="3" fillId="0" borderId="2" xfId="4" applyFont="1" applyFill="1" applyBorder="1" applyAlignment="1">
      <alignment horizontal="center" vertical="center"/>
    </xf>
    <xf numFmtId="164" fontId="3" fillId="0" borderId="7" xfId="4" applyFont="1" applyFill="1" applyBorder="1" applyAlignment="1">
      <alignment horizontal="center" vertical="center"/>
    </xf>
    <xf numFmtId="0" fontId="3" fillId="0" borderId="1" xfId="0" quotePrefix="1" applyFont="1" applyBorder="1" applyAlignment="1" applyProtection="1">
      <alignment horizontal="justify" vertical="center" wrapText="1"/>
    </xf>
    <xf numFmtId="0" fontId="7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164" fontId="6" fillId="0" borderId="1" xfId="4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164" fontId="6" fillId="4" borderId="1" xfId="4" applyFont="1" applyFill="1" applyBorder="1" applyAlignment="1" applyProtection="1">
      <alignment horizontal="center" vertical="center" wrapText="1"/>
    </xf>
    <xf numFmtId="164" fontId="3" fillId="0" borderId="1" xfId="4" applyFont="1" applyFill="1" applyBorder="1" applyAlignment="1" applyProtection="1">
      <alignment horizontal="center" vertical="center"/>
    </xf>
    <xf numFmtId="164" fontId="8" fillId="0" borderId="1" xfId="4" applyFont="1" applyFill="1" applyBorder="1" applyAlignment="1" applyProtection="1">
      <alignment horizontal="center" vertical="center" wrapText="1"/>
    </xf>
    <xf numFmtId="0" fontId="3" fillId="4" borderId="1" xfId="0" quotePrefix="1" applyFont="1" applyFill="1" applyBorder="1" applyAlignment="1" applyProtection="1">
      <alignment horizontal="justify" vertical="center" wrapText="1"/>
    </xf>
    <xf numFmtId="0" fontId="3" fillId="0" borderId="5" xfId="0" quotePrefix="1" applyFont="1" applyFill="1" applyBorder="1" applyAlignment="1" applyProtection="1">
      <alignment horizontal="justify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164" fontId="3" fillId="0" borderId="5" xfId="4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164" fontId="3" fillId="4" borderId="1" xfId="4" applyFont="1" applyFill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justify" vertical="center" wrapText="1"/>
    </xf>
    <xf numFmtId="164" fontId="4" fillId="0" borderId="1" xfId="4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horizontal="left" vertical="center" wrapText="1"/>
    </xf>
    <xf numFmtId="10" fontId="11" fillId="8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0" fontId="3" fillId="0" borderId="0" xfId="0" applyNumberFormat="1" applyFont="1"/>
    <xf numFmtId="0" fontId="17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10" fontId="18" fillId="3" borderId="10" xfId="5" applyNumberFormat="1" applyFont="1" applyFill="1" applyBorder="1" applyAlignment="1" applyProtection="1">
      <alignment horizontal="center" vertical="center" wrapText="1"/>
    </xf>
    <xf numFmtId="10" fontId="18" fillId="3" borderId="11" xfId="5" applyNumberFormat="1" applyFont="1" applyFill="1" applyBorder="1" applyAlignment="1" applyProtection="1">
      <alignment horizontal="center" vertical="center" wrapText="1"/>
    </xf>
    <xf numFmtId="10" fontId="3" fillId="0" borderId="6" xfId="5" applyNumberFormat="1" applyFont="1" applyBorder="1" applyAlignment="1">
      <alignment horizontal="center" vertical="center"/>
    </xf>
    <xf numFmtId="165" fontId="3" fillId="0" borderId="6" xfId="5" applyNumberFormat="1" applyFont="1" applyBorder="1" applyAlignment="1">
      <alignment horizontal="center" vertical="center"/>
    </xf>
    <xf numFmtId="0" fontId="7" fillId="6" borderId="1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left"/>
    </xf>
    <xf numFmtId="0" fontId="7" fillId="6" borderId="2" xfId="0" applyFont="1" applyFill="1" applyBorder="1" applyAlignment="1" applyProtection="1">
      <alignment horizontal="left" vertical="center" wrapText="1"/>
    </xf>
    <xf numFmtId="0" fontId="7" fillId="6" borderId="8" xfId="0" applyFont="1" applyFill="1" applyBorder="1" applyAlignment="1" applyProtection="1">
      <alignment horizontal="left" vertical="center" wrapText="1"/>
    </xf>
    <xf numFmtId="0" fontId="7" fillId="6" borderId="9" xfId="0" applyFont="1" applyFill="1" applyBorder="1" applyAlignment="1" applyProtection="1">
      <alignment horizontal="left" vertical="center" wrapText="1"/>
    </xf>
    <xf numFmtId="0" fontId="17" fillId="3" borderId="6" xfId="0" applyFont="1" applyFill="1" applyBorder="1" applyAlignment="1">
      <alignment horizontal="left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6">
    <cellStyle name="Normale" xfId="0" builtinId="0"/>
    <cellStyle name="Normale 2" xfId="2"/>
    <cellStyle name="Normale 3" xfId="1"/>
    <cellStyle name="Percentuale" xfId="5" builtinId="5"/>
    <cellStyle name="Percentuale 2" xfId="3"/>
    <cellStyle name="Valuta" xfId="4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33"/>
  <sheetViews>
    <sheetView tabSelected="1" topLeftCell="D106" zoomScale="90" zoomScaleNormal="90" zoomScaleSheetLayoutView="100" zoomScalePageLayoutView="90" workbookViewId="0">
      <selection activeCell="J112" sqref="J112"/>
    </sheetView>
  </sheetViews>
  <sheetFormatPr defaultColWidth="8.81640625" defaultRowHeight="130.5" customHeight="1" x14ac:dyDescent="0.25"/>
  <cols>
    <col min="1" max="1" width="2.26953125" style="18" customWidth="1"/>
    <col min="2" max="2" width="1.7265625" style="18" customWidth="1"/>
    <col min="3" max="3" width="8" style="98" bestFit="1" customWidth="1"/>
    <col min="4" max="5" width="44.26953125" style="3" customWidth="1"/>
    <col min="6" max="6" width="12.54296875" style="18" customWidth="1"/>
    <col min="7" max="7" width="22.453125" style="19" customWidth="1"/>
    <col min="8" max="8" width="19.1796875" style="20" hidden="1" customWidth="1"/>
    <col min="9" max="9" width="10.453125" style="16" customWidth="1"/>
    <col min="10" max="10" width="10.1796875" style="17" customWidth="1"/>
    <col min="11" max="16384" width="8.81640625" style="18"/>
  </cols>
  <sheetData>
    <row r="1" spans="3:10" ht="21" customHeight="1" x14ac:dyDescent="0.25"/>
    <row r="2" spans="3:10" ht="12" x14ac:dyDescent="0.3">
      <c r="C2" s="106" t="s">
        <v>169</v>
      </c>
      <c r="D2" s="106"/>
      <c r="E2" s="12"/>
      <c r="F2" s="13"/>
      <c r="G2" s="14"/>
      <c r="H2" s="15"/>
    </row>
    <row r="3" spans="3:10" ht="11" thickBot="1" x14ac:dyDescent="0.3"/>
    <row r="4" spans="3:10" ht="20.5" thickBot="1" x14ac:dyDescent="0.3">
      <c r="J4" s="92" t="s">
        <v>0</v>
      </c>
    </row>
    <row r="5" spans="3:10" ht="21.5" thickBot="1" x14ac:dyDescent="0.3">
      <c r="C5" s="21" t="s">
        <v>2</v>
      </c>
      <c r="D5" s="4" t="s">
        <v>1</v>
      </c>
      <c r="E5" s="4" t="s">
        <v>3</v>
      </c>
      <c r="F5" s="4" t="s">
        <v>4</v>
      </c>
      <c r="G5" s="22" t="s">
        <v>5</v>
      </c>
      <c r="H5" s="23" t="s">
        <v>6</v>
      </c>
      <c r="I5" s="24" t="s">
        <v>7</v>
      </c>
      <c r="J5" s="25" t="s">
        <v>145</v>
      </c>
    </row>
    <row r="6" spans="3:10" ht="11.5" thickTop="1" thickBot="1" x14ac:dyDescent="0.3">
      <c r="C6" s="99">
        <v>1</v>
      </c>
      <c r="D6" s="105" t="s">
        <v>8</v>
      </c>
      <c r="E6" s="105"/>
      <c r="F6" s="105"/>
      <c r="G6" s="105"/>
      <c r="H6" s="26">
        <v>96272</v>
      </c>
      <c r="I6" s="103"/>
      <c r="J6" s="103"/>
    </row>
    <row r="7" spans="3:10" ht="11.5" thickTop="1" thickBot="1" x14ac:dyDescent="0.3">
      <c r="C7" s="99" t="s">
        <v>170</v>
      </c>
      <c r="D7" s="5" t="s">
        <v>152</v>
      </c>
      <c r="E7" s="6" t="s">
        <v>9</v>
      </c>
      <c r="F7" s="27" t="s">
        <v>10</v>
      </c>
      <c r="G7" s="28"/>
      <c r="H7" s="29"/>
      <c r="I7" s="30">
        <v>0.1</v>
      </c>
      <c r="J7" s="31"/>
    </row>
    <row r="8" spans="3:10" ht="11.5" thickTop="1" thickBot="1" x14ac:dyDescent="0.3">
      <c r="C8" s="99" t="s">
        <v>171</v>
      </c>
      <c r="D8" s="5" t="s">
        <v>153</v>
      </c>
      <c r="E8" s="6" t="s">
        <v>154</v>
      </c>
      <c r="F8" s="27" t="s">
        <v>11</v>
      </c>
      <c r="G8" s="28"/>
      <c r="H8" s="32"/>
      <c r="I8" s="30">
        <v>0.04</v>
      </c>
      <c r="J8" s="31"/>
    </row>
    <row r="9" spans="3:10" ht="11.5" thickTop="1" thickBot="1" x14ac:dyDescent="0.3">
      <c r="C9" s="99">
        <v>2</v>
      </c>
      <c r="D9" s="105" t="s">
        <v>12</v>
      </c>
      <c r="E9" s="105"/>
      <c r="F9" s="105"/>
      <c r="G9" s="105"/>
      <c r="H9" s="26">
        <v>116550</v>
      </c>
      <c r="I9" s="30">
        <v>0.17</v>
      </c>
      <c r="J9" s="31"/>
    </row>
    <row r="10" spans="3:10" ht="22" thickTop="1" thickBot="1" x14ac:dyDescent="0.3">
      <c r="C10" s="99" t="s">
        <v>172</v>
      </c>
      <c r="D10" s="5" t="s">
        <v>13</v>
      </c>
      <c r="E10" s="33" t="s">
        <v>155</v>
      </c>
      <c r="F10" s="34" t="s">
        <v>10</v>
      </c>
      <c r="G10" s="28"/>
      <c r="H10" s="35"/>
      <c r="I10" s="103"/>
      <c r="J10" s="103"/>
    </row>
    <row r="11" spans="3:10" ht="11.5" thickTop="1" thickBot="1" x14ac:dyDescent="0.3">
      <c r="C11" s="99">
        <v>3</v>
      </c>
      <c r="D11" s="105" t="s">
        <v>156</v>
      </c>
      <c r="E11" s="105"/>
      <c r="F11" s="105"/>
      <c r="G11" s="105"/>
      <c r="H11" s="26">
        <v>11200</v>
      </c>
      <c r="I11" s="30">
        <v>1.6199999999999999E-2</v>
      </c>
      <c r="J11" s="31"/>
    </row>
    <row r="12" spans="3:10" ht="11.5" thickTop="1" thickBot="1" x14ac:dyDescent="0.3">
      <c r="C12" s="99" t="s">
        <v>173</v>
      </c>
      <c r="D12" s="6" t="s">
        <v>14</v>
      </c>
      <c r="E12" s="6" t="s">
        <v>157</v>
      </c>
      <c r="F12" s="27" t="s">
        <v>15</v>
      </c>
      <c r="G12" s="36">
        <v>4000</v>
      </c>
      <c r="H12" s="29"/>
      <c r="I12" s="103"/>
      <c r="J12" s="103"/>
    </row>
    <row r="13" spans="3:10" ht="11.5" thickTop="1" thickBot="1" x14ac:dyDescent="0.3">
      <c r="C13" s="99" t="s">
        <v>174</v>
      </c>
      <c r="D13" s="6" t="s">
        <v>16</v>
      </c>
      <c r="E13" s="11" t="s">
        <v>150</v>
      </c>
      <c r="F13" s="37" t="s">
        <v>15</v>
      </c>
      <c r="G13" s="38">
        <v>800</v>
      </c>
      <c r="H13" s="29"/>
      <c r="I13" s="103"/>
      <c r="J13" s="103"/>
    </row>
    <row r="14" spans="3:10" ht="11.5" thickTop="1" thickBot="1" x14ac:dyDescent="0.3">
      <c r="C14" s="99">
        <v>4</v>
      </c>
      <c r="D14" s="105" t="s">
        <v>17</v>
      </c>
      <c r="E14" s="105"/>
      <c r="F14" s="105"/>
      <c r="G14" s="105"/>
      <c r="H14" s="26"/>
      <c r="I14" s="103"/>
      <c r="J14" s="103"/>
    </row>
    <row r="15" spans="3:10" ht="11.5" thickTop="1" thickBot="1" x14ac:dyDescent="0.3">
      <c r="C15" s="99" t="s">
        <v>175</v>
      </c>
      <c r="D15" s="105" t="s">
        <v>18</v>
      </c>
      <c r="E15" s="105"/>
      <c r="F15" s="105"/>
      <c r="G15" s="105"/>
      <c r="H15" s="26">
        <v>113800</v>
      </c>
      <c r="I15" s="30">
        <v>0.16400000000000001</v>
      </c>
      <c r="J15" s="31"/>
    </row>
    <row r="16" spans="3:10" ht="22" thickTop="1" thickBot="1" x14ac:dyDescent="0.3">
      <c r="C16" s="99" t="s">
        <v>176</v>
      </c>
      <c r="D16" s="7" t="s">
        <v>19</v>
      </c>
      <c r="E16" s="7"/>
      <c r="F16" s="27" t="s">
        <v>20</v>
      </c>
      <c r="G16" s="38">
        <v>1000</v>
      </c>
      <c r="H16" s="39"/>
      <c r="I16" s="103"/>
      <c r="J16" s="103"/>
    </row>
    <row r="17" spans="3:10" ht="22" thickTop="1" thickBot="1" x14ac:dyDescent="0.3">
      <c r="C17" s="99" t="s">
        <v>178</v>
      </c>
      <c r="D17" s="7" t="s">
        <v>21</v>
      </c>
      <c r="E17" s="7"/>
      <c r="F17" s="27" t="s">
        <v>20</v>
      </c>
      <c r="G17" s="38">
        <v>600</v>
      </c>
      <c r="H17" s="39"/>
      <c r="I17" s="103"/>
      <c r="J17" s="103"/>
    </row>
    <row r="18" spans="3:10" ht="22" thickTop="1" thickBot="1" x14ac:dyDescent="0.3">
      <c r="C18" s="99" t="s">
        <v>177</v>
      </c>
      <c r="D18" s="7" t="s">
        <v>22</v>
      </c>
      <c r="E18" s="7"/>
      <c r="F18" s="27" t="s">
        <v>20</v>
      </c>
      <c r="G18" s="38">
        <v>520</v>
      </c>
      <c r="H18" s="39"/>
      <c r="I18" s="103"/>
      <c r="J18" s="103"/>
    </row>
    <row r="19" spans="3:10" ht="70.5" customHeight="1" thickTop="1" thickBot="1" x14ac:dyDescent="0.3">
      <c r="C19" s="99" t="s">
        <v>179</v>
      </c>
      <c r="D19" s="7" t="s">
        <v>23</v>
      </c>
      <c r="E19" s="8" t="s">
        <v>158</v>
      </c>
      <c r="F19" s="40" t="s">
        <v>24</v>
      </c>
      <c r="G19" s="41">
        <v>500</v>
      </c>
      <c r="H19" s="39"/>
      <c r="I19" s="103"/>
      <c r="J19" s="103"/>
    </row>
    <row r="20" spans="3:10" ht="11.5" thickTop="1" thickBot="1" x14ac:dyDescent="0.3">
      <c r="C20" s="99" t="s">
        <v>180</v>
      </c>
      <c r="D20" s="107" t="s">
        <v>25</v>
      </c>
      <c r="E20" s="108"/>
      <c r="F20" s="108"/>
      <c r="G20" s="109"/>
      <c r="H20" s="26">
        <v>37024</v>
      </c>
      <c r="I20" s="30">
        <v>5.3499999999999999E-2</v>
      </c>
      <c r="J20" s="31"/>
    </row>
    <row r="21" spans="3:10" ht="22" thickTop="1" thickBot="1" x14ac:dyDescent="0.3">
      <c r="C21" s="99" t="s">
        <v>181</v>
      </c>
      <c r="D21" s="6" t="s">
        <v>26</v>
      </c>
      <c r="E21" s="11" t="s">
        <v>27</v>
      </c>
      <c r="F21" s="37" t="s">
        <v>20</v>
      </c>
      <c r="G21" s="42">
        <v>210</v>
      </c>
      <c r="H21" s="39"/>
      <c r="I21" s="103"/>
      <c r="J21" s="103"/>
    </row>
    <row r="22" spans="3:10" ht="22" thickTop="1" thickBot="1" x14ac:dyDescent="0.3">
      <c r="C22" s="99" t="s">
        <v>182</v>
      </c>
      <c r="D22" s="8" t="s">
        <v>148</v>
      </c>
      <c r="E22" s="11" t="s">
        <v>28</v>
      </c>
      <c r="F22" s="37" t="s">
        <v>20</v>
      </c>
      <c r="G22" s="42">
        <v>190</v>
      </c>
      <c r="H22" s="39"/>
      <c r="I22" s="103"/>
      <c r="J22" s="103"/>
    </row>
    <row r="23" spans="3:10" ht="22" thickTop="1" thickBot="1" x14ac:dyDescent="0.3">
      <c r="C23" s="99" t="s">
        <v>183</v>
      </c>
      <c r="D23" s="6" t="s">
        <v>29</v>
      </c>
      <c r="E23" s="11" t="s">
        <v>159</v>
      </c>
      <c r="F23" s="37" t="s">
        <v>20</v>
      </c>
      <c r="G23" s="42">
        <v>650</v>
      </c>
      <c r="H23" s="39"/>
      <c r="I23" s="103"/>
      <c r="J23" s="103"/>
    </row>
    <row r="24" spans="3:10" ht="11.5" thickTop="1" thickBot="1" x14ac:dyDescent="0.3">
      <c r="C24" s="99" t="s">
        <v>184</v>
      </c>
      <c r="D24" s="6" t="s">
        <v>30</v>
      </c>
      <c r="E24" s="11"/>
      <c r="F24" s="37" t="s">
        <v>31</v>
      </c>
      <c r="G24" s="42">
        <v>150</v>
      </c>
      <c r="H24" s="43"/>
      <c r="I24" s="103"/>
      <c r="J24" s="103"/>
    </row>
    <row r="25" spans="3:10" ht="11.5" thickTop="1" thickBot="1" x14ac:dyDescent="0.3">
      <c r="C25" s="99" t="s">
        <v>185</v>
      </c>
      <c r="D25" s="6" t="s">
        <v>32</v>
      </c>
      <c r="E25" s="11"/>
      <c r="F25" s="37" t="s">
        <v>31</v>
      </c>
      <c r="G25" s="42">
        <v>150</v>
      </c>
      <c r="H25" s="43"/>
      <c r="I25" s="103"/>
      <c r="J25" s="103"/>
    </row>
    <row r="26" spans="3:10" ht="11.5" thickTop="1" thickBot="1" x14ac:dyDescent="0.3">
      <c r="C26" s="99" t="s">
        <v>186</v>
      </c>
      <c r="D26" s="9" t="s">
        <v>33</v>
      </c>
      <c r="E26" s="44" t="s">
        <v>34</v>
      </c>
      <c r="F26" s="37" t="s">
        <v>35</v>
      </c>
      <c r="G26" s="42">
        <v>500</v>
      </c>
      <c r="H26" s="43"/>
      <c r="I26" s="103"/>
      <c r="J26" s="103"/>
    </row>
    <row r="27" spans="3:10" ht="24.75" customHeight="1" thickTop="1" thickBot="1" x14ac:dyDescent="0.3">
      <c r="C27" s="99" t="s">
        <v>187</v>
      </c>
      <c r="D27" s="9" t="s">
        <v>36</v>
      </c>
      <c r="E27" s="44" t="s">
        <v>160</v>
      </c>
      <c r="F27" s="37" t="s">
        <v>37</v>
      </c>
      <c r="G27" s="45">
        <v>1000</v>
      </c>
      <c r="H27" s="43"/>
      <c r="I27" s="103"/>
      <c r="J27" s="103"/>
    </row>
    <row r="28" spans="3:10" ht="90" customHeight="1" thickTop="1" thickBot="1" x14ac:dyDescent="0.3">
      <c r="C28" s="99" t="s">
        <v>188</v>
      </c>
      <c r="D28" s="6" t="s">
        <v>38</v>
      </c>
      <c r="E28" s="46" t="s">
        <v>161</v>
      </c>
      <c r="F28" s="37" t="s">
        <v>24</v>
      </c>
      <c r="G28" s="42">
        <v>820</v>
      </c>
      <c r="H28" s="43"/>
      <c r="I28" s="103"/>
      <c r="J28" s="103"/>
    </row>
    <row r="29" spans="3:10" ht="22" thickTop="1" thickBot="1" x14ac:dyDescent="0.3">
      <c r="C29" s="99" t="s">
        <v>189</v>
      </c>
      <c r="D29" s="6" t="s">
        <v>39</v>
      </c>
      <c r="E29" s="11"/>
      <c r="F29" s="37" t="s">
        <v>20</v>
      </c>
      <c r="G29" s="42">
        <v>450</v>
      </c>
      <c r="H29" s="43"/>
      <c r="I29" s="103"/>
      <c r="J29" s="103"/>
    </row>
    <row r="30" spans="3:10" ht="22" thickTop="1" thickBot="1" x14ac:dyDescent="0.3">
      <c r="C30" s="99" t="s">
        <v>190</v>
      </c>
      <c r="D30" s="6" t="s">
        <v>40</v>
      </c>
      <c r="E30" s="6"/>
      <c r="F30" s="37" t="s">
        <v>20</v>
      </c>
      <c r="G30" s="47">
        <v>250</v>
      </c>
      <c r="H30" s="39"/>
      <c r="I30" s="103"/>
      <c r="J30" s="103"/>
    </row>
    <row r="31" spans="3:10" ht="11.5" thickTop="1" thickBot="1" x14ac:dyDescent="0.3">
      <c r="C31" s="99" t="s">
        <v>191</v>
      </c>
      <c r="D31" s="6" t="s">
        <v>41</v>
      </c>
      <c r="E31" s="6"/>
      <c r="F31" s="40" t="s">
        <v>42</v>
      </c>
      <c r="G31" s="47">
        <v>50</v>
      </c>
      <c r="H31" s="39"/>
      <c r="I31" s="103"/>
      <c r="J31" s="103"/>
    </row>
    <row r="32" spans="3:10" ht="23.25" customHeight="1" thickTop="1" thickBot="1" x14ac:dyDescent="0.3">
      <c r="C32" s="99" t="s">
        <v>192</v>
      </c>
      <c r="D32" s="6" t="s">
        <v>43</v>
      </c>
      <c r="E32" s="6"/>
      <c r="F32" s="40" t="s">
        <v>42</v>
      </c>
      <c r="G32" s="47">
        <v>68</v>
      </c>
      <c r="H32" s="39"/>
      <c r="I32" s="103"/>
      <c r="J32" s="103"/>
    </row>
    <row r="33" spans="3:10" ht="11.5" thickTop="1" thickBot="1" x14ac:dyDescent="0.3">
      <c r="C33" s="99">
        <v>5</v>
      </c>
      <c r="D33" s="107" t="s">
        <v>44</v>
      </c>
      <c r="E33" s="108"/>
      <c r="F33" s="108"/>
      <c r="G33" s="109"/>
      <c r="H33" s="26">
        <v>1150</v>
      </c>
      <c r="I33" s="30">
        <v>1.6999999999999999E-3</v>
      </c>
      <c r="J33" s="31"/>
    </row>
    <row r="34" spans="3:10" ht="93" customHeight="1" thickTop="1" thickBot="1" x14ac:dyDescent="0.3">
      <c r="C34" s="99" t="s">
        <v>194</v>
      </c>
      <c r="D34" s="6" t="s">
        <v>45</v>
      </c>
      <c r="E34" s="6" t="s">
        <v>162</v>
      </c>
      <c r="F34" s="27" t="s">
        <v>46</v>
      </c>
      <c r="G34" s="48">
        <v>115</v>
      </c>
      <c r="H34" s="49"/>
      <c r="I34" s="103"/>
      <c r="J34" s="103"/>
    </row>
    <row r="35" spans="3:10" ht="27" customHeight="1" thickTop="1" thickBot="1" x14ac:dyDescent="0.3">
      <c r="C35" s="99">
        <v>6</v>
      </c>
      <c r="D35" s="107" t="s">
        <v>47</v>
      </c>
      <c r="E35" s="108"/>
      <c r="F35" s="108"/>
      <c r="G35" s="109"/>
      <c r="H35" s="26">
        <v>8900</v>
      </c>
      <c r="I35" s="30">
        <v>1.29E-2</v>
      </c>
      <c r="J35" s="31"/>
    </row>
    <row r="36" spans="3:10" ht="130.5" customHeight="1" thickTop="1" thickBot="1" x14ac:dyDescent="0.3">
      <c r="C36" s="99" t="s">
        <v>193</v>
      </c>
      <c r="D36" s="6" t="s">
        <v>48</v>
      </c>
      <c r="E36" s="6" t="s">
        <v>163</v>
      </c>
      <c r="F36" s="50" t="s">
        <v>49</v>
      </c>
      <c r="G36" s="51">
        <v>3000</v>
      </c>
      <c r="H36" s="49"/>
      <c r="I36" s="103"/>
      <c r="J36" s="103"/>
    </row>
    <row r="37" spans="3:10" ht="42.75" customHeight="1" thickTop="1" thickBot="1" x14ac:dyDescent="0.3">
      <c r="C37" s="99" t="s">
        <v>195</v>
      </c>
      <c r="D37" s="6" t="s">
        <v>50</v>
      </c>
      <c r="E37" s="6" t="s">
        <v>164</v>
      </c>
      <c r="F37" s="50" t="s">
        <v>51</v>
      </c>
      <c r="G37" s="52">
        <v>1000</v>
      </c>
      <c r="H37" s="49"/>
      <c r="I37" s="103"/>
      <c r="J37" s="103"/>
    </row>
    <row r="38" spans="3:10" ht="62.25" customHeight="1" thickTop="1" thickBot="1" x14ac:dyDescent="0.3">
      <c r="C38" s="99" t="s">
        <v>196</v>
      </c>
      <c r="D38" s="10" t="s">
        <v>52</v>
      </c>
      <c r="E38" s="53" t="s">
        <v>149</v>
      </c>
      <c r="F38" s="27" t="s">
        <v>49</v>
      </c>
      <c r="G38" s="54">
        <v>200</v>
      </c>
      <c r="H38" s="49"/>
      <c r="I38" s="103"/>
      <c r="J38" s="103"/>
    </row>
    <row r="39" spans="3:10" ht="61.5" customHeight="1" thickTop="1" thickBot="1" x14ac:dyDescent="0.3">
      <c r="C39" s="99" t="s">
        <v>197</v>
      </c>
      <c r="D39" s="10" t="s">
        <v>53</v>
      </c>
      <c r="E39" s="53" t="s">
        <v>165</v>
      </c>
      <c r="F39" s="27" t="s">
        <v>54</v>
      </c>
      <c r="G39" s="54">
        <v>1200</v>
      </c>
      <c r="H39" s="49"/>
      <c r="I39" s="103"/>
      <c r="J39" s="103"/>
    </row>
    <row r="40" spans="3:10" ht="53.5" thickTop="1" thickBot="1" x14ac:dyDescent="0.3">
      <c r="C40" s="99" t="s">
        <v>198</v>
      </c>
      <c r="D40" s="10" t="s">
        <v>55</v>
      </c>
      <c r="E40" s="53" t="s">
        <v>166</v>
      </c>
      <c r="F40" s="27" t="s">
        <v>49</v>
      </c>
      <c r="G40" s="54">
        <v>3500</v>
      </c>
      <c r="H40" s="49"/>
      <c r="I40" s="103"/>
      <c r="J40" s="103"/>
    </row>
    <row r="41" spans="3:10" ht="11.5" thickTop="1" thickBot="1" x14ac:dyDescent="0.3">
      <c r="C41" s="99">
        <v>7</v>
      </c>
      <c r="D41" s="107" t="s">
        <v>199</v>
      </c>
      <c r="E41" s="108"/>
      <c r="F41" s="108"/>
      <c r="G41" s="109"/>
      <c r="H41" s="26">
        <v>37700</v>
      </c>
      <c r="I41" s="30">
        <v>5.45E-2</v>
      </c>
      <c r="J41" s="31"/>
    </row>
    <row r="42" spans="3:10" ht="33.75" customHeight="1" thickTop="1" thickBot="1" x14ac:dyDescent="0.3">
      <c r="C42" s="99" t="s">
        <v>200</v>
      </c>
      <c r="D42" s="93" t="s">
        <v>56</v>
      </c>
      <c r="E42" s="7" t="s">
        <v>147</v>
      </c>
      <c r="F42" s="50" t="s">
        <v>57</v>
      </c>
      <c r="G42" s="42">
        <v>650</v>
      </c>
      <c r="H42" s="43"/>
      <c r="I42" s="103"/>
      <c r="J42" s="103"/>
    </row>
    <row r="43" spans="3:10" ht="11.5" thickTop="1" thickBot="1" x14ac:dyDescent="0.3">
      <c r="C43" s="99" t="s">
        <v>201</v>
      </c>
      <c r="D43" s="93" t="s">
        <v>58</v>
      </c>
      <c r="E43" s="7" t="s">
        <v>147</v>
      </c>
      <c r="F43" s="50" t="s">
        <v>57</v>
      </c>
      <c r="G43" s="42">
        <v>780</v>
      </c>
      <c r="H43" s="43"/>
      <c r="I43" s="103"/>
      <c r="J43" s="103"/>
    </row>
    <row r="44" spans="3:10" ht="11.5" thickTop="1" thickBot="1" x14ac:dyDescent="0.3">
      <c r="C44" s="99">
        <v>8</v>
      </c>
      <c r="D44" s="107" t="s">
        <v>202</v>
      </c>
      <c r="E44" s="108"/>
      <c r="F44" s="108"/>
      <c r="G44" s="109"/>
      <c r="H44" s="26">
        <v>5000</v>
      </c>
      <c r="I44" s="30">
        <v>7.1999999999999998E-3</v>
      </c>
      <c r="J44" s="31"/>
    </row>
    <row r="45" spans="3:10" ht="11.5" thickTop="1" thickBot="1" x14ac:dyDescent="0.3">
      <c r="C45" s="99" t="s">
        <v>203</v>
      </c>
      <c r="D45" s="11" t="s">
        <v>59</v>
      </c>
      <c r="E45" s="55"/>
      <c r="F45" s="56" t="s">
        <v>35</v>
      </c>
      <c r="G45" s="28"/>
      <c r="H45" s="43"/>
      <c r="I45" s="103"/>
      <c r="J45" s="103"/>
    </row>
    <row r="46" spans="3:10" ht="11.5" thickTop="1" thickBot="1" x14ac:dyDescent="0.3">
      <c r="C46" s="99" t="s">
        <v>204</v>
      </c>
      <c r="D46" s="11" t="s">
        <v>60</v>
      </c>
      <c r="E46" s="55"/>
      <c r="F46" s="56" t="s">
        <v>35</v>
      </c>
      <c r="G46" s="28"/>
      <c r="H46" s="43"/>
      <c r="I46" s="103"/>
      <c r="J46" s="103"/>
    </row>
    <row r="47" spans="3:10" ht="25.5" customHeight="1" thickTop="1" thickBot="1" x14ac:dyDescent="0.3">
      <c r="C47" s="99">
        <v>9</v>
      </c>
      <c r="D47" s="107" t="s">
        <v>205</v>
      </c>
      <c r="E47" s="108"/>
      <c r="F47" s="108"/>
      <c r="G47" s="109"/>
      <c r="H47" s="26">
        <v>139776</v>
      </c>
      <c r="I47" s="30">
        <v>0.2</v>
      </c>
      <c r="J47" s="31"/>
    </row>
    <row r="48" spans="3:10" ht="130.5" customHeight="1" thickTop="1" thickBot="1" x14ac:dyDescent="0.3">
      <c r="C48" s="100" t="s">
        <v>206</v>
      </c>
      <c r="D48" s="71" t="s">
        <v>61</v>
      </c>
      <c r="E48" s="84" t="s">
        <v>62</v>
      </c>
      <c r="F48" s="85" t="s">
        <v>63</v>
      </c>
      <c r="G48" s="78">
        <v>14</v>
      </c>
      <c r="H48" s="43"/>
      <c r="I48" s="103"/>
      <c r="J48" s="103"/>
    </row>
    <row r="49" spans="3:10" ht="130.5" customHeight="1" thickTop="1" thickBot="1" x14ac:dyDescent="0.3">
      <c r="C49" s="100" t="s">
        <v>207</v>
      </c>
      <c r="D49" s="71" t="s">
        <v>64</v>
      </c>
      <c r="E49" s="84" t="s">
        <v>65</v>
      </c>
      <c r="F49" s="85" t="s">
        <v>63</v>
      </c>
      <c r="G49" s="86">
        <v>14</v>
      </c>
      <c r="H49" s="43"/>
      <c r="I49" s="103"/>
      <c r="J49" s="103"/>
    </row>
    <row r="50" spans="3:10" ht="191.25" customHeight="1" thickTop="1" thickBot="1" x14ac:dyDescent="0.3">
      <c r="C50" s="100" t="s">
        <v>208</v>
      </c>
      <c r="D50" s="71" t="s">
        <v>66</v>
      </c>
      <c r="E50" s="84" t="s">
        <v>67</v>
      </c>
      <c r="F50" s="85" t="s">
        <v>63</v>
      </c>
      <c r="G50" s="86">
        <v>75</v>
      </c>
      <c r="H50" s="43"/>
      <c r="I50" s="103"/>
      <c r="J50" s="103"/>
    </row>
    <row r="51" spans="3:10" ht="178.5" customHeight="1" thickTop="1" thickBot="1" x14ac:dyDescent="0.3">
      <c r="C51" s="100" t="s">
        <v>209</v>
      </c>
      <c r="D51" s="71" t="s">
        <v>167</v>
      </c>
      <c r="E51" s="84" t="s">
        <v>68</v>
      </c>
      <c r="F51" s="85" t="s">
        <v>63</v>
      </c>
      <c r="G51" s="86">
        <v>100</v>
      </c>
      <c r="H51" s="43"/>
      <c r="I51" s="103"/>
      <c r="J51" s="103"/>
    </row>
    <row r="52" spans="3:10" ht="130.5" customHeight="1" thickTop="1" thickBot="1" x14ac:dyDescent="0.3">
      <c r="C52" s="100" t="s">
        <v>210</v>
      </c>
      <c r="D52" s="87" t="s">
        <v>69</v>
      </c>
      <c r="E52" s="84" t="s">
        <v>70</v>
      </c>
      <c r="F52" s="85" t="s">
        <v>63</v>
      </c>
      <c r="G52" s="88">
        <v>280</v>
      </c>
      <c r="H52" s="43"/>
      <c r="I52" s="103"/>
      <c r="J52" s="103"/>
    </row>
    <row r="53" spans="3:10" ht="11.5" thickTop="1" thickBot="1" x14ac:dyDescent="0.3">
      <c r="C53" s="99">
        <v>10</v>
      </c>
      <c r="D53" s="107" t="s">
        <v>211</v>
      </c>
      <c r="E53" s="108"/>
      <c r="F53" s="108"/>
      <c r="G53" s="109"/>
      <c r="H53" s="26">
        <v>36669.599999999999</v>
      </c>
      <c r="I53" s="30">
        <v>5.2999999999999999E-2</v>
      </c>
      <c r="J53" s="31"/>
    </row>
    <row r="54" spans="3:10" ht="43" thickTop="1" thickBot="1" x14ac:dyDescent="0.3">
      <c r="C54" s="99" t="s">
        <v>212</v>
      </c>
      <c r="D54" s="1" t="s">
        <v>71</v>
      </c>
      <c r="E54" s="59"/>
      <c r="F54" s="60" t="s">
        <v>10</v>
      </c>
      <c r="G54" s="58">
        <v>440</v>
      </c>
      <c r="H54" s="61"/>
      <c r="I54" s="103"/>
      <c r="J54" s="103"/>
    </row>
    <row r="55" spans="3:10" ht="22" thickTop="1" thickBot="1" x14ac:dyDescent="0.3">
      <c r="C55" s="99" t="s">
        <v>213</v>
      </c>
      <c r="D55" s="1" t="s">
        <v>72</v>
      </c>
      <c r="E55" s="59"/>
      <c r="F55" s="60" t="s">
        <v>10</v>
      </c>
      <c r="G55" s="58">
        <v>2400</v>
      </c>
      <c r="H55" s="61"/>
      <c r="I55" s="103"/>
      <c r="J55" s="103"/>
    </row>
    <row r="56" spans="3:10" ht="22" thickTop="1" thickBot="1" x14ac:dyDescent="0.3">
      <c r="C56" s="99" t="s">
        <v>214</v>
      </c>
      <c r="D56" s="1" t="s">
        <v>73</v>
      </c>
      <c r="E56" s="59"/>
      <c r="F56" s="60" t="s">
        <v>10</v>
      </c>
      <c r="G56" s="58">
        <v>16</v>
      </c>
      <c r="H56" s="61"/>
      <c r="I56" s="103"/>
      <c r="J56" s="103"/>
    </row>
    <row r="57" spans="3:10" ht="11.5" thickTop="1" thickBot="1" x14ac:dyDescent="0.3">
      <c r="C57" s="99" t="s">
        <v>215</v>
      </c>
      <c r="D57" s="1" t="s">
        <v>74</v>
      </c>
      <c r="E57" s="59"/>
      <c r="F57" s="60" t="s">
        <v>10</v>
      </c>
      <c r="G57" s="58">
        <v>98</v>
      </c>
      <c r="H57" s="61"/>
      <c r="I57" s="103"/>
      <c r="J57" s="103"/>
    </row>
    <row r="58" spans="3:10" ht="22" thickTop="1" thickBot="1" x14ac:dyDescent="0.3">
      <c r="C58" s="99" t="s">
        <v>216</v>
      </c>
      <c r="D58" s="1" t="s">
        <v>75</v>
      </c>
      <c r="E58" s="59"/>
      <c r="F58" s="60" t="s">
        <v>10</v>
      </c>
      <c r="G58" s="58">
        <v>140</v>
      </c>
      <c r="H58" s="61"/>
      <c r="I58" s="103"/>
      <c r="J58" s="103"/>
    </row>
    <row r="59" spans="3:10" ht="22" thickTop="1" thickBot="1" x14ac:dyDescent="0.3">
      <c r="C59" s="99" t="s">
        <v>217</v>
      </c>
      <c r="D59" s="1" t="s">
        <v>76</v>
      </c>
      <c r="E59" s="59"/>
      <c r="F59" s="60" t="s">
        <v>10</v>
      </c>
      <c r="G59" s="58">
        <v>260</v>
      </c>
      <c r="H59" s="61"/>
      <c r="I59" s="103"/>
      <c r="J59" s="103"/>
    </row>
    <row r="60" spans="3:10" ht="22" thickTop="1" thickBot="1" x14ac:dyDescent="0.3">
      <c r="C60" s="99" t="s">
        <v>218</v>
      </c>
      <c r="D60" s="1" t="s">
        <v>77</v>
      </c>
      <c r="E60" s="59"/>
      <c r="F60" s="60" t="s">
        <v>10</v>
      </c>
      <c r="G60" s="58">
        <v>3500</v>
      </c>
      <c r="H60" s="61"/>
      <c r="I60" s="103"/>
      <c r="J60" s="103"/>
    </row>
    <row r="61" spans="3:10" ht="22" thickTop="1" thickBot="1" x14ac:dyDescent="0.3">
      <c r="C61" s="99" t="s">
        <v>219</v>
      </c>
      <c r="D61" s="1" t="s">
        <v>168</v>
      </c>
      <c r="E61" s="59"/>
      <c r="F61" s="60" t="s">
        <v>10</v>
      </c>
      <c r="G61" s="57">
        <v>100</v>
      </c>
      <c r="H61" s="61"/>
      <c r="I61" s="103"/>
      <c r="J61" s="103"/>
    </row>
    <row r="62" spans="3:10" ht="11.5" thickTop="1" thickBot="1" x14ac:dyDescent="0.3">
      <c r="C62" s="99" t="s">
        <v>220</v>
      </c>
      <c r="D62" s="1" t="s">
        <v>78</v>
      </c>
      <c r="E62" s="59"/>
      <c r="F62" s="60" t="s">
        <v>10</v>
      </c>
      <c r="G62" s="62">
        <v>50</v>
      </c>
      <c r="H62" s="61"/>
      <c r="I62" s="103"/>
      <c r="J62" s="103"/>
    </row>
    <row r="63" spans="3:10" ht="130.5" customHeight="1" thickTop="1" thickBot="1" x14ac:dyDescent="0.3">
      <c r="C63" s="99" t="s">
        <v>221</v>
      </c>
      <c r="D63" s="2" t="s">
        <v>79</v>
      </c>
      <c r="E63" s="59"/>
      <c r="F63" s="60" t="s">
        <v>10</v>
      </c>
      <c r="G63" s="42">
        <v>50</v>
      </c>
      <c r="H63" s="63"/>
      <c r="I63" s="103"/>
      <c r="J63" s="103"/>
    </row>
    <row r="64" spans="3:10" ht="11.5" thickTop="1" thickBot="1" x14ac:dyDescent="0.3">
      <c r="C64" s="99" t="s">
        <v>222</v>
      </c>
      <c r="D64" s="1" t="s">
        <v>80</v>
      </c>
      <c r="E64" s="59"/>
      <c r="F64" s="60" t="s">
        <v>10</v>
      </c>
      <c r="G64" s="42">
        <v>96</v>
      </c>
      <c r="H64" s="61"/>
      <c r="I64" s="103"/>
      <c r="J64" s="103"/>
    </row>
    <row r="65" spans="3:10" ht="11.5" thickTop="1" thickBot="1" x14ac:dyDescent="0.3">
      <c r="C65" s="99" t="s">
        <v>223</v>
      </c>
      <c r="D65" s="1" t="s">
        <v>81</v>
      </c>
      <c r="E65" s="59"/>
      <c r="F65" s="60" t="s">
        <v>10</v>
      </c>
      <c r="G65" s="57">
        <v>91.6</v>
      </c>
      <c r="H65" s="61"/>
      <c r="I65" s="103"/>
      <c r="J65" s="103"/>
    </row>
    <row r="66" spans="3:10" ht="11.5" thickTop="1" thickBot="1" x14ac:dyDescent="0.3">
      <c r="C66" s="99" t="s">
        <v>224</v>
      </c>
      <c r="D66" s="1" t="s">
        <v>82</v>
      </c>
      <c r="E66" s="59"/>
      <c r="F66" s="60" t="s">
        <v>10</v>
      </c>
      <c r="G66" s="42">
        <v>210</v>
      </c>
      <c r="H66" s="61"/>
      <c r="I66" s="103"/>
      <c r="J66" s="103"/>
    </row>
    <row r="67" spans="3:10" ht="22" thickTop="1" thickBot="1" x14ac:dyDescent="0.3">
      <c r="C67" s="99" t="s">
        <v>225</v>
      </c>
      <c r="D67" s="1" t="s">
        <v>83</v>
      </c>
      <c r="E67" s="59"/>
      <c r="F67" s="60" t="s">
        <v>10</v>
      </c>
      <c r="G67" s="42">
        <v>10</v>
      </c>
      <c r="H67" s="61"/>
      <c r="I67" s="103"/>
      <c r="J67" s="103"/>
    </row>
    <row r="68" spans="3:10" ht="22" thickTop="1" thickBot="1" x14ac:dyDescent="0.3">
      <c r="C68" s="99" t="s">
        <v>226</v>
      </c>
      <c r="D68" s="1" t="s">
        <v>84</v>
      </c>
      <c r="E68" s="59"/>
      <c r="F68" s="60" t="s">
        <v>10</v>
      </c>
      <c r="G68" s="42">
        <v>75</v>
      </c>
      <c r="H68" s="63"/>
      <c r="I68" s="103"/>
      <c r="J68" s="103"/>
    </row>
    <row r="69" spans="3:10" ht="11.5" thickTop="1" thickBot="1" x14ac:dyDescent="0.3">
      <c r="C69" s="99">
        <v>11</v>
      </c>
      <c r="D69" s="107" t="s">
        <v>227</v>
      </c>
      <c r="E69" s="108"/>
      <c r="F69" s="108"/>
      <c r="G69" s="109"/>
      <c r="H69" s="26">
        <v>72000</v>
      </c>
      <c r="I69" s="30">
        <v>0.104</v>
      </c>
      <c r="J69" s="31"/>
    </row>
    <row r="70" spans="3:10" ht="11.5" thickTop="1" thickBot="1" x14ac:dyDescent="0.3">
      <c r="C70" s="99" t="s">
        <v>228</v>
      </c>
      <c r="D70" s="107" t="s">
        <v>85</v>
      </c>
      <c r="E70" s="108"/>
      <c r="F70" s="108"/>
      <c r="G70" s="109"/>
      <c r="H70" s="64"/>
      <c r="I70" s="103"/>
      <c r="J70" s="103"/>
    </row>
    <row r="71" spans="3:10" ht="11.5" thickTop="1" thickBot="1" x14ac:dyDescent="0.3">
      <c r="C71" s="99" t="s">
        <v>229</v>
      </c>
      <c r="D71" s="94" t="s">
        <v>86</v>
      </c>
      <c r="E71" s="72"/>
      <c r="F71" s="112" t="s">
        <v>24</v>
      </c>
      <c r="G71" s="112"/>
      <c r="H71" s="65"/>
      <c r="I71" s="103"/>
      <c r="J71" s="103"/>
    </row>
    <row r="72" spans="3:10" ht="11.5" thickTop="1" thickBot="1" x14ac:dyDescent="0.3">
      <c r="C72" s="99" t="s">
        <v>230</v>
      </c>
      <c r="D72" s="94" t="s">
        <v>87</v>
      </c>
      <c r="E72" s="72"/>
      <c r="F72" s="112"/>
      <c r="G72" s="112"/>
      <c r="H72" s="65"/>
      <c r="I72" s="103"/>
      <c r="J72" s="103"/>
    </row>
    <row r="73" spans="3:10" ht="11.5" thickTop="1" thickBot="1" x14ac:dyDescent="0.3">
      <c r="C73" s="99" t="s">
        <v>231</v>
      </c>
      <c r="D73" s="94" t="s">
        <v>88</v>
      </c>
      <c r="E73" s="72"/>
      <c r="F73" s="112"/>
      <c r="G73" s="112"/>
      <c r="H73" s="65"/>
      <c r="I73" s="103"/>
      <c r="J73" s="103"/>
    </row>
    <row r="74" spans="3:10" ht="11.5" thickTop="1" thickBot="1" x14ac:dyDescent="0.3">
      <c r="C74" s="99" t="s">
        <v>232</v>
      </c>
      <c r="D74" s="94" t="s">
        <v>89</v>
      </c>
      <c r="E74" s="72"/>
      <c r="F74" s="112"/>
      <c r="G74" s="112"/>
      <c r="H74" s="65"/>
      <c r="I74" s="103"/>
      <c r="J74" s="103"/>
    </row>
    <row r="75" spans="3:10" ht="11.5" thickTop="1" thickBot="1" x14ac:dyDescent="0.3">
      <c r="C75" s="99" t="s">
        <v>233</v>
      </c>
      <c r="D75" s="94" t="s">
        <v>90</v>
      </c>
      <c r="E75" s="72"/>
      <c r="F75" s="112"/>
      <c r="G75" s="112"/>
      <c r="H75" s="65"/>
      <c r="I75" s="103"/>
      <c r="J75" s="103"/>
    </row>
    <row r="76" spans="3:10" ht="11.5" thickTop="1" thickBot="1" x14ac:dyDescent="0.3">
      <c r="C76" s="99" t="s">
        <v>234</v>
      </c>
      <c r="D76" s="94" t="s">
        <v>91</v>
      </c>
      <c r="E76" s="72"/>
      <c r="F76" s="112"/>
      <c r="G76" s="112"/>
      <c r="H76" s="65"/>
      <c r="I76" s="103"/>
      <c r="J76" s="103"/>
    </row>
    <row r="77" spans="3:10" ht="11.5" thickTop="1" thickBot="1" x14ac:dyDescent="0.3">
      <c r="C77" s="99" t="s">
        <v>235</v>
      </c>
      <c r="D77" s="94" t="s">
        <v>92</v>
      </c>
      <c r="E77" s="72"/>
      <c r="F77" s="112"/>
      <c r="G77" s="112"/>
      <c r="H77" s="65"/>
      <c r="I77" s="103"/>
      <c r="J77" s="103"/>
    </row>
    <row r="78" spans="3:10" ht="86.25" customHeight="1" thickTop="1" thickBot="1" x14ac:dyDescent="0.3">
      <c r="C78" s="99" t="s">
        <v>236</v>
      </c>
      <c r="D78" s="95" t="s">
        <v>93</v>
      </c>
      <c r="E78" s="89" t="s">
        <v>94</v>
      </c>
      <c r="F78" s="112"/>
      <c r="G78" s="112"/>
      <c r="H78" s="65"/>
      <c r="I78" s="103"/>
      <c r="J78" s="103"/>
    </row>
    <row r="79" spans="3:10" ht="22" thickTop="1" thickBot="1" x14ac:dyDescent="0.3">
      <c r="C79" s="99" t="s">
        <v>237</v>
      </c>
      <c r="D79" s="95" t="s">
        <v>151</v>
      </c>
      <c r="E79" s="72"/>
      <c r="F79" s="112"/>
      <c r="G79" s="112"/>
      <c r="H79" s="65"/>
      <c r="I79" s="103"/>
      <c r="J79" s="103"/>
    </row>
    <row r="80" spans="3:10" ht="11.5" thickTop="1" thickBot="1" x14ac:dyDescent="0.3">
      <c r="C80" s="99" t="s">
        <v>238</v>
      </c>
      <c r="D80" s="94" t="s">
        <v>95</v>
      </c>
      <c r="E80" s="72"/>
      <c r="F80" s="112"/>
      <c r="G80" s="112"/>
      <c r="H80" s="65"/>
      <c r="I80" s="103"/>
      <c r="J80" s="103"/>
    </row>
    <row r="81" spans="3:10" ht="22" thickTop="1" thickBot="1" x14ac:dyDescent="0.3">
      <c r="C81" s="99" t="s">
        <v>239</v>
      </c>
      <c r="D81" s="94" t="s">
        <v>96</v>
      </c>
      <c r="E81" s="72"/>
      <c r="F81" s="112"/>
      <c r="G81" s="112"/>
      <c r="H81" s="65"/>
      <c r="I81" s="103"/>
      <c r="J81" s="103"/>
    </row>
    <row r="82" spans="3:10" ht="11.5" thickTop="1" thickBot="1" x14ac:dyDescent="0.3">
      <c r="C82" s="99" t="s">
        <v>240</v>
      </c>
      <c r="D82" s="94" t="s">
        <v>97</v>
      </c>
      <c r="E82" s="72"/>
      <c r="F82" s="112"/>
      <c r="G82" s="112"/>
      <c r="H82" s="65"/>
      <c r="I82" s="103"/>
      <c r="J82" s="103"/>
    </row>
    <row r="83" spans="3:10" ht="22" thickTop="1" thickBot="1" x14ac:dyDescent="0.3">
      <c r="C83" s="99" t="s">
        <v>241</v>
      </c>
      <c r="D83" s="94" t="s">
        <v>98</v>
      </c>
      <c r="E83" s="72"/>
      <c r="F83" s="112"/>
      <c r="G83" s="112"/>
      <c r="H83" s="65"/>
      <c r="I83" s="103"/>
      <c r="J83" s="103"/>
    </row>
    <row r="84" spans="3:10" ht="11.5" thickTop="1" thickBot="1" x14ac:dyDescent="0.3">
      <c r="C84" s="99" t="s">
        <v>242</v>
      </c>
      <c r="D84" s="94" t="s">
        <v>99</v>
      </c>
      <c r="E84" s="72"/>
      <c r="F84" s="112"/>
      <c r="G84" s="112"/>
      <c r="H84" s="65"/>
      <c r="I84" s="103"/>
      <c r="J84" s="103"/>
    </row>
    <row r="85" spans="3:10" ht="11.5" thickTop="1" thickBot="1" x14ac:dyDescent="0.3">
      <c r="C85" s="99" t="s">
        <v>243</v>
      </c>
      <c r="D85" s="94" t="s">
        <v>89</v>
      </c>
      <c r="E85" s="72"/>
      <c r="F85" s="112"/>
      <c r="G85" s="112"/>
      <c r="H85" s="65"/>
      <c r="I85" s="103"/>
      <c r="J85" s="103"/>
    </row>
    <row r="86" spans="3:10" ht="11.5" thickTop="1" thickBot="1" x14ac:dyDescent="0.3">
      <c r="C86" s="99" t="s">
        <v>244</v>
      </c>
      <c r="D86" s="94" t="s">
        <v>100</v>
      </c>
      <c r="E86" s="72"/>
      <c r="F86" s="112"/>
      <c r="G86" s="112"/>
      <c r="H86" s="65"/>
      <c r="I86" s="103"/>
      <c r="J86" s="103"/>
    </row>
    <row r="87" spans="3:10" ht="11.5" thickTop="1" thickBot="1" x14ac:dyDescent="0.3">
      <c r="C87" s="99" t="s">
        <v>245</v>
      </c>
      <c r="D87" s="94" t="s">
        <v>101</v>
      </c>
      <c r="E87" s="72"/>
      <c r="F87" s="112"/>
      <c r="G87" s="112"/>
      <c r="H87" s="65"/>
      <c r="I87" s="103"/>
      <c r="J87" s="103"/>
    </row>
    <row r="88" spans="3:10" ht="11.5" thickTop="1" thickBot="1" x14ac:dyDescent="0.3">
      <c r="C88" s="99" t="s">
        <v>246</v>
      </c>
      <c r="D88" s="94" t="s">
        <v>102</v>
      </c>
      <c r="E88" s="72"/>
      <c r="F88" s="112"/>
      <c r="G88" s="112"/>
      <c r="H88" s="65"/>
      <c r="I88" s="103"/>
      <c r="J88" s="103"/>
    </row>
    <row r="89" spans="3:10" ht="26.25" customHeight="1" thickTop="1" thickBot="1" x14ac:dyDescent="0.3">
      <c r="C89" s="99" t="s">
        <v>247</v>
      </c>
      <c r="D89" s="94" t="s">
        <v>103</v>
      </c>
      <c r="E89" s="72"/>
      <c r="F89" s="112"/>
      <c r="G89" s="112"/>
      <c r="H89" s="65"/>
      <c r="I89" s="103"/>
      <c r="J89" s="103"/>
    </row>
    <row r="90" spans="3:10" ht="17.25" customHeight="1" thickTop="1" thickBot="1" x14ac:dyDescent="0.3">
      <c r="C90" s="99" t="s">
        <v>248</v>
      </c>
      <c r="D90" s="94" t="s">
        <v>104</v>
      </c>
      <c r="E90" s="72"/>
      <c r="F90" s="112"/>
      <c r="G90" s="112"/>
      <c r="H90" s="65"/>
      <c r="I90" s="103"/>
      <c r="J90" s="103"/>
    </row>
    <row r="91" spans="3:10" ht="11.5" thickTop="1" thickBot="1" x14ac:dyDescent="0.3">
      <c r="C91" s="99" t="s">
        <v>249</v>
      </c>
      <c r="D91" s="94" t="s">
        <v>105</v>
      </c>
      <c r="E91" s="72"/>
      <c r="F91" s="112"/>
      <c r="G91" s="112"/>
      <c r="H91" s="65"/>
      <c r="I91" s="103"/>
      <c r="J91" s="103"/>
    </row>
    <row r="92" spans="3:10" ht="11.5" thickTop="1" thickBot="1" x14ac:dyDescent="0.3">
      <c r="C92" s="99" t="s">
        <v>250</v>
      </c>
      <c r="D92" s="94" t="s">
        <v>106</v>
      </c>
      <c r="E92" s="72"/>
      <c r="F92" s="112"/>
      <c r="G92" s="112"/>
      <c r="H92" s="65"/>
      <c r="I92" s="103"/>
      <c r="J92" s="103"/>
    </row>
    <row r="93" spans="3:10" ht="11.5" thickTop="1" thickBot="1" x14ac:dyDescent="0.3">
      <c r="C93" s="99" t="s">
        <v>251</v>
      </c>
      <c r="D93" s="94" t="s">
        <v>107</v>
      </c>
      <c r="E93" s="72"/>
      <c r="F93" s="112"/>
      <c r="G93" s="112"/>
      <c r="H93" s="65"/>
      <c r="I93" s="103"/>
      <c r="J93" s="103"/>
    </row>
    <row r="94" spans="3:10" ht="11.5" thickTop="1" thickBot="1" x14ac:dyDescent="0.3">
      <c r="C94" s="99" t="s">
        <v>252</v>
      </c>
      <c r="D94" s="94" t="s">
        <v>108</v>
      </c>
      <c r="E94" s="72"/>
      <c r="F94" s="112"/>
      <c r="G94" s="112"/>
      <c r="H94" s="65"/>
      <c r="I94" s="103"/>
      <c r="J94" s="103"/>
    </row>
    <row r="95" spans="3:10" ht="11.5" thickTop="1" thickBot="1" x14ac:dyDescent="0.3">
      <c r="C95" s="99" t="s">
        <v>253</v>
      </c>
      <c r="D95" s="94" t="s">
        <v>109</v>
      </c>
      <c r="E95" s="72"/>
      <c r="F95" s="112"/>
      <c r="G95" s="112"/>
      <c r="H95" s="65"/>
      <c r="I95" s="103"/>
      <c r="J95" s="103"/>
    </row>
    <row r="96" spans="3:10" ht="11.5" thickTop="1" thickBot="1" x14ac:dyDescent="0.3">
      <c r="C96" s="99" t="s">
        <v>254</v>
      </c>
      <c r="D96" s="94" t="s">
        <v>110</v>
      </c>
      <c r="E96" s="72"/>
      <c r="F96" s="112"/>
      <c r="G96" s="112"/>
      <c r="H96" s="65"/>
      <c r="I96" s="103"/>
      <c r="J96" s="103"/>
    </row>
    <row r="97" spans="3:10" ht="22" thickTop="1" thickBot="1" x14ac:dyDescent="0.3">
      <c r="C97" s="99" t="s">
        <v>255</v>
      </c>
      <c r="D97" s="94" t="s">
        <v>111</v>
      </c>
      <c r="E97" s="72"/>
      <c r="F97" s="112"/>
      <c r="G97" s="112"/>
      <c r="H97" s="65"/>
      <c r="I97" s="103"/>
      <c r="J97" s="103"/>
    </row>
    <row r="98" spans="3:10" ht="11.5" thickTop="1" thickBot="1" x14ac:dyDescent="0.3">
      <c r="C98" s="99" t="s">
        <v>256</v>
      </c>
      <c r="D98" s="90" t="s">
        <v>112</v>
      </c>
      <c r="E98" s="72"/>
      <c r="F98" s="112"/>
      <c r="G98" s="112"/>
      <c r="H98" s="65"/>
      <c r="I98" s="103"/>
      <c r="J98" s="103"/>
    </row>
    <row r="99" spans="3:10" ht="30.75" customHeight="1" thickTop="1" thickBot="1" x14ac:dyDescent="0.3">
      <c r="C99" s="99" t="s">
        <v>257</v>
      </c>
      <c r="D99" s="90" t="s">
        <v>113</v>
      </c>
      <c r="E99" s="72"/>
      <c r="F99" s="112"/>
      <c r="G99" s="112"/>
      <c r="H99" s="65"/>
      <c r="I99" s="103"/>
      <c r="J99" s="103"/>
    </row>
    <row r="100" spans="3:10" ht="30.75" customHeight="1" thickTop="1" thickBot="1" x14ac:dyDescent="0.3">
      <c r="C100" s="99" t="s">
        <v>258</v>
      </c>
      <c r="D100" s="90" t="s">
        <v>114</v>
      </c>
      <c r="E100" s="72"/>
      <c r="F100" s="112"/>
      <c r="G100" s="112"/>
      <c r="H100" s="65"/>
      <c r="I100" s="103"/>
      <c r="J100" s="103"/>
    </row>
    <row r="101" spans="3:10" ht="30.75" customHeight="1" thickTop="1" thickBot="1" x14ac:dyDescent="0.3">
      <c r="C101" s="99" t="s">
        <v>259</v>
      </c>
      <c r="D101" s="90" t="s">
        <v>115</v>
      </c>
      <c r="E101" s="72"/>
      <c r="F101" s="112"/>
      <c r="G101" s="112"/>
      <c r="H101" s="65"/>
      <c r="I101" s="103"/>
      <c r="J101" s="103"/>
    </row>
    <row r="102" spans="3:10" ht="11.5" thickTop="1" thickBot="1" x14ac:dyDescent="0.3">
      <c r="C102" s="99" t="s">
        <v>260</v>
      </c>
      <c r="D102" s="107" t="s">
        <v>116</v>
      </c>
      <c r="E102" s="108"/>
      <c r="F102" s="108"/>
      <c r="G102" s="109"/>
      <c r="H102" s="66"/>
      <c r="I102" s="103"/>
      <c r="J102" s="103"/>
    </row>
    <row r="103" spans="3:10" ht="11.5" thickTop="1" thickBot="1" x14ac:dyDescent="0.3">
      <c r="C103" s="99" t="s">
        <v>261</v>
      </c>
      <c r="D103" s="94" t="s">
        <v>117</v>
      </c>
      <c r="E103" s="91"/>
      <c r="F103" s="111" t="s">
        <v>24</v>
      </c>
      <c r="G103" s="111"/>
      <c r="H103" s="67"/>
      <c r="I103" s="103"/>
      <c r="J103" s="103"/>
    </row>
    <row r="104" spans="3:10" ht="11.5" thickTop="1" thickBot="1" x14ac:dyDescent="0.3">
      <c r="C104" s="99" t="s">
        <v>262</v>
      </c>
      <c r="D104" s="94" t="s">
        <v>118</v>
      </c>
      <c r="E104" s="91"/>
      <c r="F104" s="111"/>
      <c r="G104" s="111"/>
      <c r="H104" s="67"/>
      <c r="I104" s="103"/>
      <c r="J104" s="103"/>
    </row>
    <row r="105" spans="3:10" ht="11.5" thickTop="1" thickBot="1" x14ac:dyDescent="0.3">
      <c r="C105" s="99" t="s">
        <v>263</v>
      </c>
      <c r="D105" s="94" t="s">
        <v>119</v>
      </c>
      <c r="E105" s="91"/>
      <c r="F105" s="111"/>
      <c r="G105" s="111"/>
      <c r="H105" s="67"/>
      <c r="I105" s="103"/>
      <c r="J105" s="103"/>
    </row>
    <row r="106" spans="3:10" ht="11.5" thickTop="1" thickBot="1" x14ac:dyDescent="0.3">
      <c r="C106" s="99" t="s">
        <v>264</v>
      </c>
      <c r="D106" s="94" t="s">
        <v>120</v>
      </c>
      <c r="E106" s="91"/>
      <c r="F106" s="111"/>
      <c r="G106" s="111"/>
      <c r="H106" s="67"/>
      <c r="I106" s="103"/>
      <c r="J106" s="103"/>
    </row>
    <row r="107" spans="3:10" ht="11.5" thickTop="1" thickBot="1" x14ac:dyDescent="0.3">
      <c r="C107" s="99" t="s">
        <v>265</v>
      </c>
      <c r="D107" s="94" t="s">
        <v>95</v>
      </c>
      <c r="E107" s="91"/>
      <c r="F107" s="111"/>
      <c r="G107" s="111"/>
      <c r="H107" s="67"/>
      <c r="I107" s="103"/>
      <c r="J107" s="103"/>
    </row>
    <row r="108" spans="3:10" ht="11.5" thickTop="1" thickBot="1" x14ac:dyDescent="0.3">
      <c r="C108" s="99" t="s">
        <v>266</v>
      </c>
      <c r="D108" s="94" t="s">
        <v>121</v>
      </c>
      <c r="E108" s="91"/>
      <c r="F108" s="111"/>
      <c r="G108" s="111"/>
      <c r="H108" s="67"/>
      <c r="I108" s="103"/>
      <c r="J108" s="103"/>
    </row>
    <row r="109" spans="3:10" ht="11.5" thickTop="1" thickBot="1" x14ac:dyDescent="0.3">
      <c r="C109" s="99" t="s">
        <v>267</v>
      </c>
      <c r="D109" s="94" t="s">
        <v>122</v>
      </c>
      <c r="E109" s="91"/>
      <c r="F109" s="111"/>
      <c r="G109" s="111"/>
      <c r="H109" s="67"/>
      <c r="I109" s="103"/>
      <c r="J109" s="103"/>
    </row>
    <row r="110" spans="3:10" ht="11.5" thickTop="1" thickBot="1" x14ac:dyDescent="0.3">
      <c r="C110" s="99" t="s">
        <v>268</v>
      </c>
      <c r="D110" s="94" t="s">
        <v>123</v>
      </c>
      <c r="E110" s="91"/>
      <c r="F110" s="111"/>
      <c r="G110" s="111"/>
      <c r="H110" s="67"/>
      <c r="I110" s="103"/>
      <c r="J110" s="103"/>
    </row>
    <row r="111" spans="3:10" ht="22" thickTop="1" thickBot="1" x14ac:dyDescent="0.3">
      <c r="C111" s="99" t="s">
        <v>269</v>
      </c>
      <c r="D111" s="94" t="s">
        <v>124</v>
      </c>
      <c r="E111" s="91"/>
      <c r="F111" s="111"/>
      <c r="G111" s="111"/>
      <c r="H111" s="67"/>
      <c r="I111" s="103"/>
      <c r="J111" s="103"/>
    </row>
    <row r="112" spans="3:10" ht="11.5" thickTop="1" thickBot="1" x14ac:dyDescent="0.3">
      <c r="C112" s="99">
        <v>12</v>
      </c>
      <c r="D112" s="107" t="s">
        <v>270</v>
      </c>
      <c r="E112" s="108"/>
      <c r="F112" s="108"/>
      <c r="G112" s="109"/>
      <c r="H112" s="68">
        <v>15886.8</v>
      </c>
      <c r="I112" s="30">
        <v>2.3E-2</v>
      </c>
      <c r="J112" s="31"/>
    </row>
    <row r="113" spans="3:10" ht="11.5" thickTop="1" thickBot="1" x14ac:dyDescent="0.3">
      <c r="C113" s="99" t="s">
        <v>271</v>
      </c>
      <c r="D113" s="71" t="s">
        <v>125</v>
      </c>
      <c r="E113" s="72"/>
      <c r="F113" s="73" t="s">
        <v>10</v>
      </c>
      <c r="G113" s="74">
        <v>2</v>
      </c>
      <c r="H113" s="65"/>
      <c r="I113" s="104"/>
      <c r="J113" s="104"/>
    </row>
    <row r="114" spans="3:10" ht="11.5" thickTop="1" thickBot="1" x14ac:dyDescent="0.3">
      <c r="C114" s="99" t="s">
        <v>272</v>
      </c>
      <c r="D114" s="71" t="s">
        <v>126</v>
      </c>
      <c r="E114" s="75"/>
      <c r="F114" s="73" t="s">
        <v>10</v>
      </c>
      <c r="G114" s="74">
        <v>2.5</v>
      </c>
      <c r="H114" s="65"/>
      <c r="I114" s="104"/>
      <c r="J114" s="104"/>
    </row>
    <row r="115" spans="3:10" ht="11.5" thickTop="1" thickBot="1" x14ac:dyDescent="0.3">
      <c r="C115" s="99" t="s">
        <v>273</v>
      </c>
      <c r="D115" s="71" t="s">
        <v>127</v>
      </c>
      <c r="E115" s="75"/>
      <c r="F115" s="73" t="s">
        <v>10</v>
      </c>
      <c r="G115" s="74">
        <v>1</v>
      </c>
      <c r="H115" s="65"/>
      <c r="I115" s="104"/>
      <c r="J115" s="104"/>
    </row>
    <row r="116" spans="3:10" ht="11.5" thickTop="1" thickBot="1" x14ac:dyDescent="0.3">
      <c r="C116" s="99" t="s">
        <v>274</v>
      </c>
      <c r="D116" s="76" t="s">
        <v>128</v>
      </c>
      <c r="E116" s="75"/>
      <c r="F116" s="73" t="s">
        <v>10</v>
      </c>
      <c r="G116" s="74">
        <v>3</v>
      </c>
      <c r="H116" s="65"/>
      <c r="I116" s="104"/>
      <c r="J116" s="104"/>
    </row>
    <row r="117" spans="3:10" ht="11.5" thickTop="1" thickBot="1" x14ac:dyDescent="0.3">
      <c r="C117" s="99" t="s">
        <v>275</v>
      </c>
      <c r="D117" s="76" t="s">
        <v>129</v>
      </c>
      <c r="E117" s="75"/>
      <c r="F117" s="73" t="s">
        <v>10</v>
      </c>
      <c r="G117" s="77">
        <v>1.6</v>
      </c>
      <c r="H117" s="65"/>
      <c r="I117" s="104"/>
      <c r="J117" s="104"/>
    </row>
    <row r="118" spans="3:10" ht="11.5" thickTop="1" thickBot="1" x14ac:dyDescent="0.3">
      <c r="C118" s="99" t="s">
        <v>276</v>
      </c>
      <c r="D118" s="76" t="s">
        <v>130</v>
      </c>
      <c r="E118" s="75"/>
      <c r="F118" s="73" t="s">
        <v>10</v>
      </c>
      <c r="G118" s="74">
        <v>7.8</v>
      </c>
      <c r="H118" s="65"/>
      <c r="I118" s="104"/>
      <c r="J118" s="104"/>
    </row>
    <row r="119" spans="3:10" ht="11.5" thickTop="1" thickBot="1" x14ac:dyDescent="0.3">
      <c r="C119" s="99" t="s">
        <v>277</v>
      </c>
      <c r="D119" s="76" t="s">
        <v>131</v>
      </c>
      <c r="E119" s="75"/>
      <c r="F119" s="73" t="s">
        <v>10</v>
      </c>
      <c r="G119" s="78">
        <v>340</v>
      </c>
      <c r="H119" s="65"/>
      <c r="I119" s="104"/>
      <c r="J119" s="104"/>
    </row>
    <row r="120" spans="3:10" ht="11.5" thickTop="1" thickBot="1" x14ac:dyDescent="0.3">
      <c r="C120" s="99" t="s">
        <v>278</v>
      </c>
      <c r="D120" s="76" t="s">
        <v>132</v>
      </c>
      <c r="E120" s="75"/>
      <c r="F120" s="73" t="s">
        <v>10</v>
      </c>
      <c r="G120" s="78">
        <v>400</v>
      </c>
      <c r="H120" s="65"/>
      <c r="I120" s="104"/>
      <c r="J120" s="104"/>
    </row>
    <row r="121" spans="3:10" ht="11.5" thickTop="1" thickBot="1" x14ac:dyDescent="0.3">
      <c r="C121" s="99" t="s">
        <v>279</v>
      </c>
      <c r="D121" s="76" t="s">
        <v>133</v>
      </c>
      <c r="E121" s="75"/>
      <c r="F121" s="73" t="s">
        <v>10</v>
      </c>
      <c r="G121" s="78">
        <v>170</v>
      </c>
      <c r="H121" s="65"/>
      <c r="I121" s="104"/>
      <c r="J121" s="104"/>
    </row>
    <row r="122" spans="3:10" ht="11.5" thickTop="1" thickBot="1" x14ac:dyDescent="0.3">
      <c r="C122" s="99" t="s">
        <v>280</v>
      </c>
      <c r="D122" s="76" t="s">
        <v>134</v>
      </c>
      <c r="E122" s="75"/>
      <c r="F122" s="73" t="s">
        <v>10</v>
      </c>
      <c r="G122" s="74">
        <v>1</v>
      </c>
      <c r="H122" s="65"/>
      <c r="I122" s="104"/>
      <c r="J122" s="104"/>
    </row>
    <row r="123" spans="3:10" ht="11.5" thickTop="1" thickBot="1" x14ac:dyDescent="0.3">
      <c r="C123" s="99" t="s">
        <v>281</v>
      </c>
      <c r="D123" s="76" t="s">
        <v>135</v>
      </c>
      <c r="E123" s="75"/>
      <c r="F123" s="73" t="s">
        <v>10</v>
      </c>
      <c r="G123" s="74">
        <v>2</v>
      </c>
      <c r="H123" s="65"/>
      <c r="I123" s="104"/>
      <c r="J123" s="104"/>
    </row>
    <row r="124" spans="3:10" ht="11.5" thickTop="1" thickBot="1" x14ac:dyDescent="0.3">
      <c r="C124" s="99" t="s">
        <v>282</v>
      </c>
      <c r="D124" s="76" t="s">
        <v>136</v>
      </c>
      <c r="E124" s="75"/>
      <c r="F124" s="73" t="s">
        <v>10</v>
      </c>
      <c r="G124" s="74">
        <v>1</v>
      </c>
      <c r="H124" s="65"/>
      <c r="I124" s="104"/>
      <c r="J124" s="104"/>
    </row>
    <row r="125" spans="3:10" ht="11.5" thickTop="1" thickBot="1" x14ac:dyDescent="0.3">
      <c r="C125" s="99" t="s">
        <v>283</v>
      </c>
      <c r="D125" s="76" t="s">
        <v>137</v>
      </c>
      <c r="E125" s="75"/>
      <c r="F125" s="73" t="s">
        <v>10</v>
      </c>
      <c r="G125" s="74">
        <v>3.5</v>
      </c>
      <c r="H125" s="65"/>
      <c r="I125" s="104"/>
      <c r="J125" s="104"/>
    </row>
    <row r="126" spans="3:10" ht="11.5" thickTop="1" thickBot="1" x14ac:dyDescent="0.3">
      <c r="C126" s="99" t="s">
        <v>284</v>
      </c>
      <c r="D126" s="76" t="s">
        <v>138</v>
      </c>
      <c r="E126" s="75"/>
      <c r="F126" s="73" t="s">
        <v>10</v>
      </c>
      <c r="G126" s="79">
        <v>1</v>
      </c>
      <c r="H126" s="65"/>
      <c r="I126" s="104"/>
      <c r="J126" s="104"/>
    </row>
    <row r="127" spans="3:10" ht="11.5" thickTop="1" thickBot="1" x14ac:dyDescent="0.3">
      <c r="C127" s="99" t="s">
        <v>285</v>
      </c>
      <c r="D127" s="71" t="s">
        <v>139</v>
      </c>
      <c r="E127" s="80"/>
      <c r="F127" s="73" t="s">
        <v>10</v>
      </c>
      <c r="G127" s="78">
        <v>3</v>
      </c>
      <c r="H127" s="69"/>
      <c r="I127" s="104"/>
      <c r="J127" s="104"/>
    </row>
    <row r="128" spans="3:10" ht="11.5" thickTop="1" thickBot="1" x14ac:dyDescent="0.3">
      <c r="C128" s="99" t="s">
        <v>286</v>
      </c>
      <c r="D128" s="76" t="s">
        <v>140</v>
      </c>
      <c r="E128" s="75"/>
      <c r="F128" s="73" t="s">
        <v>10</v>
      </c>
      <c r="G128" s="74">
        <v>37</v>
      </c>
      <c r="H128" s="65"/>
      <c r="I128" s="104"/>
      <c r="J128" s="104"/>
    </row>
    <row r="129" spans="3:11" ht="11.5" thickTop="1" thickBot="1" x14ac:dyDescent="0.3">
      <c r="C129" s="99" t="s">
        <v>287</v>
      </c>
      <c r="D129" s="76" t="s">
        <v>141</v>
      </c>
      <c r="E129" s="75"/>
      <c r="F129" s="73" t="s">
        <v>10</v>
      </c>
      <c r="G129" s="79">
        <v>200</v>
      </c>
      <c r="H129" s="65"/>
      <c r="I129" s="104"/>
      <c r="J129" s="104"/>
    </row>
    <row r="130" spans="3:11" ht="11.5" thickTop="1" thickBot="1" x14ac:dyDescent="0.3">
      <c r="C130" s="99" t="s">
        <v>288</v>
      </c>
      <c r="D130" s="80" t="s">
        <v>142</v>
      </c>
      <c r="E130" s="80"/>
      <c r="F130" s="73" t="s">
        <v>10</v>
      </c>
      <c r="G130" s="78">
        <v>3</v>
      </c>
      <c r="H130" s="69"/>
      <c r="I130" s="104"/>
      <c r="J130" s="104"/>
    </row>
    <row r="131" spans="3:11" ht="11.5" thickTop="1" thickBot="1" x14ac:dyDescent="0.3">
      <c r="C131" s="99" t="s">
        <v>289</v>
      </c>
      <c r="D131" s="81" t="s">
        <v>143</v>
      </c>
      <c r="E131" s="81" t="s">
        <v>144</v>
      </c>
      <c r="F131" s="82" t="s">
        <v>10</v>
      </c>
      <c r="G131" s="83">
        <v>15</v>
      </c>
      <c r="H131" s="70"/>
      <c r="I131" s="104"/>
      <c r="J131" s="104"/>
    </row>
    <row r="132" spans="3:11" ht="16.5" thickTop="1" thickBot="1" x14ac:dyDescent="0.3">
      <c r="C132" s="110" t="s">
        <v>146</v>
      </c>
      <c r="D132" s="110"/>
      <c r="E132" s="110"/>
      <c r="F132" s="110"/>
      <c r="G132" s="110"/>
      <c r="H132" s="97"/>
      <c r="I132" s="101">
        <f>TRUNC(SUMPRODUCT(I6:I131,J6:J131),4)</f>
        <v>0</v>
      </c>
      <c r="J132" s="102"/>
      <c r="K132" s="96"/>
    </row>
    <row r="133" spans="3:11" ht="130.5" customHeight="1" thickTop="1" x14ac:dyDescent="0.25"/>
  </sheetData>
  <sheetProtection algorithmName="SHA-512" hashValue="gTptXWWKPofL75VwB5MfT9DvClc/OOjCKLz7yokZUWYzuyior8yVoQWJSKDSftDIzex0HixGkj5QUdHjNvp4hQ==" saltValue="yi16M9+MWmsFmmhjJpYUZg==" spinCount="100000" sheet="1" objects="1" scenarios="1"/>
  <mergeCells count="36">
    <mergeCell ref="C132:G132"/>
    <mergeCell ref="F103:G111"/>
    <mergeCell ref="D35:G35"/>
    <mergeCell ref="D47:G47"/>
    <mergeCell ref="D70:G70"/>
    <mergeCell ref="F71:G101"/>
    <mergeCell ref="D102:G102"/>
    <mergeCell ref="D41:G41"/>
    <mergeCell ref="D44:G44"/>
    <mergeCell ref="D53:G53"/>
    <mergeCell ref="D69:G69"/>
    <mergeCell ref="D112:G112"/>
    <mergeCell ref="D6:G6"/>
    <mergeCell ref="D9:G9"/>
    <mergeCell ref="C2:D2"/>
    <mergeCell ref="I70:J101"/>
    <mergeCell ref="I102:J102"/>
    <mergeCell ref="I12:J14"/>
    <mergeCell ref="D11:G11"/>
    <mergeCell ref="D14:G14"/>
    <mergeCell ref="D15:G15"/>
    <mergeCell ref="D20:G20"/>
    <mergeCell ref="D33:G33"/>
    <mergeCell ref="I132:J132"/>
    <mergeCell ref="I6:J6"/>
    <mergeCell ref="I10:J10"/>
    <mergeCell ref="I16:J19"/>
    <mergeCell ref="I21:J32"/>
    <mergeCell ref="I34:J34"/>
    <mergeCell ref="I36:J40"/>
    <mergeCell ref="I42:J43"/>
    <mergeCell ref="I45:J46"/>
    <mergeCell ref="I48:J52"/>
    <mergeCell ref="I54:J68"/>
    <mergeCell ref="I103:J111"/>
    <mergeCell ref="I113:J131"/>
  </mergeCells>
  <conditionalFormatting sqref="I132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Valore errato" sqref="J7:J9 J11 J15 J20 J33 J35 J41 J44 J47 J53 J69 J112">
      <formula1>AND(J7&lt;=1,(LEN(J7)-LEN(INT(J7)))&lt;=5)</formula1>
    </dataValidation>
  </dataValidations>
  <pageMargins left="0.70866141732283472" right="0.70866141732283472" top="0.74803149606299213" bottom="0.74803149606299213" header="0.31496062992125984" footer="0.31496062992125984"/>
  <pageSetup paperSize="9" scale="53" fitToHeight="10" orientation="portrait" r:id="rId1"/>
  <rowBreaks count="4" manualBreakCount="4">
    <brk id="34" max="16383" man="1"/>
    <brk id="46" max="16383" man="1"/>
    <brk id="68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2023-10-12T13:20:57Z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