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CONSIPWP01\AreaCondivisa\DAF\Acquisti\Acquisti Sottosoglia\Sogei\Gare Sogei 2020\197BIS - Supp Ambiente e Alimentare - (Soriente - Rda 51603)\F - Documentazione gara\"/>
    </mc:Choice>
  </mc:AlternateContent>
  <bookViews>
    <workbookView xWindow="11090" yWindow="0" windowWidth="19200" windowHeight="10860"/>
  </bookViews>
  <sheets>
    <sheet name="foglio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 s="1"/>
  <c r="E13" i="1" l="1"/>
  <c r="E11" i="1" l="1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<sst xmlns="http://schemas.openxmlformats.org/spreadsheetml/2006/main" count="11" uniqueCount="11">
  <si>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</si>
  <si>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</si>
  <si>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Importo unitario (€)</t>
  </si>
  <si>
    <t>Prezzo Totale Offerto al netto dell'IVA €</t>
  </si>
  <si>
    <t>Prezzo totale a base d'asta al netto dell'IVA</t>
  </si>
  <si>
    <t>Sistema di Verifica in caso di offerta superiore alla base d'asta</t>
  </si>
  <si>
    <t xml:space="preserve">Prezzo totale offerto al netto dell'IVA </t>
  </si>
  <si>
    <t>Importo totale (€)</t>
  </si>
  <si>
    <t>N° giornate
(gg/pp)</t>
  </si>
  <si>
    <t>consulenza professionalein materia di tutela ambientale e alimentare per 36 mesi</t>
  </si>
  <si>
    <t>Rda 51603 - Servizio di consulenza professionale in materia di tutela ambientale e alimentare.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</si>
</sst>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2" fillId="0" borderId="0"/>
  </cellStyleXfs>
  <cellXfs count="32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49" fontId="6" fillId="4" borderId="5" xfId="0" applyNumberFormat="1" applyFont="1" applyFill="1" applyBorder="1" applyAlignment="1">
      <alignment horizontal="center" vertical="center" wrapText="1"/>
    </xf>
    <xf numFmtId="164" fontId="7" fillId="0" borderId="7" xfId="0" applyNumberFormat="1" applyFont="1" applyBorder="1" applyAlignment="1" applyProtection="1">
      <alignment horizontal="center" vertical="center" wrapText="1"/>
      <protection locked="0"/>
    </xf>
    <xf numFmtId="164" fontId="7" fillId="0" borderId="8" xfId="0" applyNumberFormat="1" applyFont="1" applyBorder="1" applyAlignment="1" applyProtection="1">
      <alignment horizontal="center" vertical="center" wrapText="1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164" fontId="9" fillId="4" borderId="10" xfId="0" applyNumberFormat="1" applyFont="1" applyFill="1" applyBorder="1" applyAlignment="1" applyProtection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/>
    <xf numFmtId="0" fontId="13" fillId="0" borderId="4" xfId="2" applyFont="1" applyFill="1" applyBorder="1" applyAlignment="1" applyProtection="1">
      <alignment horizontal="center" vertical="center" wrapText="1"/>
    </xf>
    <xf numFmtId="0" fontId="12" fillId="0" borderId="0" xfId="2" applyFont="1" applyFill="1" applyBorder="1" applyAlignment="1" applyProtection="1">
      <alignment horizontal="right" vertical="center"/>
    </xf>
    <xf numFmtId="164" fontId="12" fillId="0" borderId="0" xfId="2" applyNumberFormat="1" applyFont="1" applyFill="1" applyBorder="1" applyAlignment="1" applyProtection="1">
      <alignment horizontal="center" vertical="center"/>
    </xf>
    <xf numFmtId="0" fontId="13" fillId="0" borderId="0" xfId="2" applyFont="1" applyFill="1" applyBorder="1" applyAlignment="1" applyProtection="1">
      <alignment horizontal="center" vertical="center"/>
    </xf>
    <xf numFmtId="164" fontId="15" fillId="0" borderId="0" xfId="1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3" fillId="0" borderId="4" xfId="2" applyFont="1" applyFill="1" applyBorder="1" applyAlignment="1" applyProtection="1">
      <alignment horizontal="center" vertical="center"/>
    </xf>
    <xf numFmtId="0" fontId="8" fillId="0" borderId="5" xfId="0" applyFont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14" fillId="0" borderId="3" xfId="2" applyNumberFormat="1" applyFont="1" applyFill="1" applyBorder="1" applyAlignment="1" applyProtection="1">
      <alignment horizontal="center" vertical="center"/>
    </xf>
    <xf numFmtId="164" fontId="14" fillId="0" borderId="2" xfId="2" applyNumberFormat="1" applyFont="1" applyFill="1" applyBorder="1" applyAlignment="1" applyProtection="1">
      <alignment horizontal="center" vertical="center"/>
    </xf>
    <xf numFmtId="164" fontId="15" fillId="3" borderId="3" xfId="1" applyNumberFormat="1" applyFont="1" applyFill="1" applyBorder="1" applyAlignment="1" applyProtection="1">
      <alignment horizontal="center" vertical="center" wrapText="1"/>
    </xf>
    <xf numFmtId="164" fontId="15" fillId="3" borderId="2" xfId="1" applyNumberFormat="1" applyFont="1" applyFill="1" applyBorder="1" applyAlignment="1" applyProtection="1">
      <alignment horizontal="center" vertical="center" wrapText="1"/>
    </xf>
    <xf numFmtId="164" fontId="16" fillId="0" borderId="3" xfId="0" applyNumberFormat="1" applyFont="1" applyFill="1" applyBorder="1" applyAlignment="1">
      <alignment horizontal="center" vertical="center"/>
    </xf>
    <xf numFmtId="164" fontId="16" fillId="0" borderId="2" xfId="0" applyNumberFormat="1" applyFont="1" applyFill="1" applyBorder="1" applyAlignment="1">
      <alignment horizontal="center" vertical="center"/>
    </xf>
  </cellXfs>
  <cellStyles count="3">
    <cellStyle name="Normale" xfId="0" builtinId="0"/>
    <cellStyle name="Normale 3" xfId="2"/>
    <cellStyle name="Valuta" xfId="1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3"/>
  <sheetViews>
    <sheetView tabSelected="1" view="pageBreakPreview" zoomScale="90" zoomScaleNormal="90" zoomScaleSheetLayoutView="90" workbookViewId="0">
      <selection activeCell="C2" sqref="C2:F2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41.7265625" customWidth="1"/>
    <col min="4" max="4" width="10.453125" customWidth="1"/>
    <col min="5" max="5" width="23.453125" customWidth="1"/>
    <col min="6" max="6" width="24.7265625" customWidth="1"/>
  </cols>
  <sheetData>
    <row r="2" spans="3:9" ht="36" customHeight="1" x14ac:dyDescent="0.35">
      <c r="C2" s="25" t="s">
        <v>10</v>
      </c>
      <c r="D2" s="25"/>
      <c r="E2" s="25"/>
      <c r="F2" s="25"/>
      <c r="G2" s="1"/>
    </row>
    <row r="3" spans="3:9" ht="18" customHeight="1" thickBot="1" x14ac:dyDescent="0.4">
      <c r="G3" s="2"/>
    </row>
    <row r="4" spans="3:9" ht="15" thickBot="1" x14ac:dyDescent="0.4">
      <c r="E4" s="3" t="s">
        <v>0</v>
      </c>
      <c r="G4" s="2"/>
    </row>
    <row r="5" spans="3:9" ht="60.75" customHeight="1" thickBot="1" x14ac:dyDescent="0.4">
      <c r="C5" s="4" t="s">
        <v>1</v>
      </c>
      <c r="D5" s="5" t="s">
        <v>8</v>
      </c>
      <c r="E5" s="6" t="s">
        <v>2</v>
      </c>
      <c r="F5" s="7" t="s">
        <v>7</v>
      </c>
    </row>
    <row r="6" spans="3:9" ht="61.5" customHeight="1" thickBot="1" x14ac:dyDescent="0.4">
      <c r="C6" s="8" t="s">
        <v>9</v>
      </c>
      <c r="D6" s="24">
        <v>420</v>
      </c>
      <c r="E6" s="9"/>
      <c r="F6" s="10">
        <f>D6*E6</f>
        <v>0</v>
      </c>
    </row>
    <row r="7" spans="3:9" ht="74.25" customHeight="1" thickBot="1" x14ac:dyDescent="0.4">
      <c r="C7" s="23" t="s">
        <v>3</v>
      </c>
      <c r="D7" s="11"/>
      <c r="E7" s="12"/>
      <c r="F7" s="13">
        <f>F6</f>
        <v>0</v>
      </c>
    </row>
    <row r="8" spans="3:9" ht="12.75" customHeight="1" thickBot="1" x14ac:dyDescent="0.4">
      <c r="E8" s="1"/>
      <c r="F8" s="14"/>
      <c r="G8" s="15"/>
      <c r="H8" s="15"/>
      <c r="I8" s="15"/>
    </row>
    <row r="9" spans="3:9" s="15" customFormat="1" ht="41.25" customHeight="1" thickBot="1" x14ac:dyDescent="0.4">
      <c r="C9" s="16" t="s">
        <v>4</v>
      </c>
      <c r="E9" s="26">
        <v>189000</v>
      </c>
      <c r="F9" s="27"/>
    </row>
    <row r="10" spans="3:9" s="15" customFormat="1" ht="15" customHeight="1" thickBot="1" x14ac:dyDescent="0.4">
      <c r="C10" s="17"/>
      <c r="E10" s="18"/>
    </row>
    <row r="11" spans="3:9" s="15" customFormat="1" ht="66" customHeight="1" thickBot="1" x14ac:dyDescent="0.4">
      <c r="C11" s="16" t="s">
        <v>5</v>
      </c>
      <c r="E11" s="28" t="str">
        <f>IF(F7&gt;E9,"ATTENZIONE: L'offerta complessiva è superiore alla Base d'asta","OK")</f>
        <v>OK</v>
      </c>
      <c r="F11" s="29"/>
      <c r="G11"/>
      <c r="H11"/>
      <c r="I11"/>
    </row>
    <row r="12" spans="3:9" s="15" customFormat="1" ht="15" customHeight="1" thickBot="1" x14ac:dyDescent="0.4">
      <c r="C12" s="19"/>
      <c r="E12" s="20"/>
      <c r="G12" s="21"/>
      <c r="H12" s="21"/>
      <c r="I12" s="21"/>
    </row>
    <row r="13" spans="3:9" ht="31.5" customHeight="1" thickBot="1" x14ac:dyDescent="0.4">
      <c r="C13" s="22" t="s">
        <v>6</v>
      </c>
      <c r="E13" s="30">
        <f>IF((F7&lt;=E9),F7,"ERRORE")</f>
        <v>0</v>
      </c>
      <c r="F13" s="31"/>
    </row>
  </sheetData>
  <sheetProtection algorithmName="SHA-512" hashValue="xLAW+KFhoCv1lbKXqidSf4pS5N31mwW+IQfGpOVcgkfpj59jwdYPxsDWbLiQCbOMVvwe4d7Ezxk0rATmdYwsvA==" saltValue="ZlnyJFq5W7mrc/bdrc2UVg==" spinCount="100000" sheet="1" objects="1" scenarios="1"/>
  <mergeCells count="4">
    <mergeCell ref="C2:F2"/>
    <mergeCell ref="E9:F9"/>
    <mergeCell ref="E11:F11"/>
    <mergeCell ref="E13:F13"/>
  </mergeCells>
  <conditionalFormatting sqref="E13">
    <cfRule type="cellIs" dxfId="5" priority="3" operator="equal">
      <formula>$E$9</formula>
    </cfRule>
    <cfRule type="cellIs" dxfId="4" priority="4" operator="lessThan">
      <formula>$E$9</formula>
    </cfRule>
    <cfRule type="cellIs" dxfId="3" priority="5" operator="greaterThan">
      <formula>$E$9</formula>
    </cfRule>
  </conditionalFormatting>
  <conditionalFormatting sqref="F7">
    <cfRule type="cellIs" dxfId="2" priority="6" operator="greaterThan">
      <formula>#REF!</formula>
    </cfRule>
  </conditionalFormatting>
  <conditionalFormatting sqref="E13:F13">
    <cfRule type="cellIs" dxfId="1" priority="1" operator="greaterThan">
      <formula>$E$9</formula>
    </cfRule>
    <cfRule type="cellIs" dxfId="0" priority="2" operator="lessThanOrEqual">
      <formula>$E$9</formula>
    </cfRule>
  </conditionalFormatting>
  <dataValidations count="1">
    <dataValidation type="custom" operator="equal" allowBlank="1" showInputMessage="1" showErrorMessage="1" error="Non è possibile inserire più di due cifre decimali" sqref="E6">
      <formula1>(LEN(E6)-LEN(INT(E6)))&lt;=3</formula1>
    </dataValidation>
  </dataValidation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1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Magliocco</dc:creator>
  <cp:lastModifiedBy>Fabrizio Soriente</cp:lastModifiedBy>
  <cp:lastPrinted>2019-11-20T08:03:26Z</cp:lastPrinted>
  <dcterms:created xsi:type="dcterms:W3CDTF">2019-09-30T14:05:57Z</dcterms:created>
  <dcterms:modified xsi:type="dcterms:W3CDTF">2023-12-27T09:42:06Z</dcterms:modified>
</cp:coreProperties>
</file>