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3558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7" i="1" l="1"/>
  <c r="D11" i="1" s="1"/>
  <c r="D13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<sst xmlns="http://schemas.openxmlformats.org/spreadsheetml/2006/main" count="11" uniqueCount="11">
  <si>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</si>
  <si>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</si>
  <si>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</si>
  <si>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</si>
  <si>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</si>
  <si>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</si>
  <si>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12</t>
  </si>
  <si>
    <t>n. mesi</t>
  </si>
  <si>
    <t>Canone mensile (€)</t>
  </si>
  <si>
    <t>Canone totale (€) (D*E)</t>
  </si>
  <si>
    <t>Servizio di manutenzione delle Licenze già in uso presso la Committente,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</si>
</sst>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2" fillId="0" borderId="5" xfId="0" applyFont="1" applyBorder="1" applyAlignment="1">
      <alignment vertical="center"/>
    </xf>
    <xf numFmtId="165" fontId="2" fillId="4" borderId="8" xfId="0" applyNumberFormat="1" applyFont="1" applyFill="1" applyBorder="1" applyAlignment="1" applyProtection="1">
      <alignment horizontal="center" vertical="center" wrapText="1"/>
    </xf>
    <xf numFmtId="0" fontId="12" fillId="0" borderId="8" xfId="0" applyFont="1" applyBorder="1" applyAlignment="1">
      <alignment vertical="center"/>
    </xf>
    <xf numFmtId="49" fontId="14" fillId="4" borderId="9" xfId="0" applyNumberFormat="1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3"/>
  <sheetViews>
    <sheetView tabSelected="1" zoomScale="90" zoomScaleNormal="90" workbookViewId="0">
      <selection activeCell="J5" sqref="J5"/>
    </sheetView>
  </sheetViews>
  <sheetFormatPr defaultColWidth="8.8984375" defaultRowHeight="14.4" x14ac:dyDescent="0.3"/>
  <cols>
    <col min="1" max="1" width="2.296875" customWidth="1"/>
    <col min="2" max="2" width="41.69921875" customWidth="1"/>
    <col min="3" max="3" width="10.3984375" customWidth="1"/>
    <col min="4" max="4" width="19.296875" customWidth="1"/>
    <col min="5" max="5" width="24.69921875" customWidth="1"/>
  </cols>
  <sheetData>
    <row r="2" spans="2:8" x14ac:dyDescent="0.3">
      <c r="F2" s="1"/>
    </row>
    <row r="3" spans="2:8" ht="18" customHeight="1" thickBot="1" x14ac:dyDescent="0.4">
      <c r="B3" s="18"/>
      <c r="F3" s="9"/>
    </row>
    <row r="4" spans="2:8" ht="14.95" thickBot="1" x14ac:dyDescent="0.35">
      <c r="D4" s="8" t="s">
        <v>0</v>
      </c>
      <c r="F4" s="9"/>
    </row>
    <row r="5" spans="2:8" ht="60.8" customHeight="1" thickBot="1" x14ac:dyDescent="0.35">
      <c r="B5" s="17" t="s">
        <v>1</v>
      </c>
      <c r="C5" s="17" t="s">
        <v>7</v>
      </c>
      <c r="D5" s="13" t="s">
        <v>8</v>
      </c>
      <c r="E5" s="14" t="s">
        <v>9</v>
      </c>
    </row>
    <row r="6" spans="2:8" ht="61.5" customHeight="1" thickBot="1" x14ac:dyDescent="0.35">
      <c r="B6" s="23" t="s">
        <v>10</v>
      </c>
      <c r="C6" s="22" t="s">
        <v>6</v>
      </c>
      <c r="D6" s="15"/>
      <c r="E6" s="16">
        <f>C6*D6</f>
        <v>0</v>
      </c>
    </row>
    <row r="7" spans="2:8" ht="74.25" customHeight="1" thickBot="1" x14ac:dyDescent="0.35">
      <c r="B7" s="19" t="s">
        <v>2</v>
      </c>
      <c r="C7" s="19"/>
      <c r="D7" s="21"/>
      <c r="E7" s="20">
        <f>IF((SUM(E6:E6))&lt;=D9,(SUM(E6:E6)),"ERRORE l'importo offerto supera la base d'asta")</f>
        <v>0</v>
      </c>
    </row>
    <row r="8" spans="2:8" ht="12.75" customHeight="1" thickBot="1" x14ac:dyDescent="0.35">
      <c r="D8" s="1"/>
      <c r="E8" s="4"/>
      <c r="F8" s="2"/>
      <c r="G8" s="2"/>
      <c r="H8" s="2"/>
    </row>
    <row r="9" spans="2:8" s="2" customFormat="1" ht="41.3" customHeight="1" thickBot="1" x14ac:dyDescent="0.35">
      <c r="B9" s="12" t="s">
        <v>4</v>
      </c>
      <c r="D9" s="24">
        <v>50000</v>
      </c>
      <c r="E9" s="25"/>
    </row>
    <row r="10" spans="2:8" s="2" customFormat="1" ht="14.95" customHeight="1" thickBot="1" x14ac:dyDescent="0.35">
      <c r="B10" s="3"/>
      <c r="D10" s="6"/>
    </row>
    <row r="11" spans="2:8" s="2" customFormat="1" ht="66.05" customHeight="1" thickBot="1" x14ac:dyDescent="0.35">
      <c r="B11" s="12" t="s">
        <v>5</v>
      </c>
      <c r="D11" s="26" t="str">
        <f>IF(E7&gt;D9,"ATTENZIONE: L'offerta complessiva è superiore alla Base d'asta","OK")</f>
        <v>OK</v>
      </c>
      <c r="E11" s="27"/>
      <c r="F11"/>
      <c r="G11"/>
      <c r="H11"/>
    </row>
    <row r="12" spans="2:8" s="2" customFormat="1" ht="14.95" customHeight="1" thickBot="1" x14ac:dyDescent="0.35">
      <c r="B12" s="5"/>
      <c r="D12" s="10"/>
      <c r="F12" s="11"/>
      <c r="G12" s="11"/>
      <c r="H12" s="11"/>
    </row>
    <row r="13" spans="2:8" ht="31.6" customHeight="1" thickBot="1" x14ac:dyDescent="0.35">
      <c r="B13" s="7" t="s">
        <v>3</v>
      </c>
      <c r="D13" s="28">
        <f>IF((E7&lt;=D9),E7,"ERRORE")</f>
        <v>0</v>
      </c>
      <c r="E13" s="29"/>
    </row>
  </sheetData>
  <sheetProtection algorithmName="SHA-512" hashValue="Ek0xSUMqwUlRR7me07QIXWL9AWyt1bkGE81tzQDBrUX6Qf+TJoD6eJnREb07yiUqqFOdaenikNWAj8/oENjz5g==" saltValue="z8eAGHC3l7Us1HFysrfo+w==" spinCount="100000" sheet="1" objects="1" scenarios="1"/>
  <mergeCells count="3">
    <mergeCell ref="D9:E9"/>
    <mergeCell ref="D11:E11"/>
    <mergeCell ref="D13:E13"/>
  </mergeCells>
  <conditionalFormatting sqref="D13">
    <cfRule type="cellIs" dxfId="5" priority="6" operator="equal">
      <formula>$D$9</formula>
    </cfRule>
    <cfRule type="cellIs" dxfId="4" priority="7" operator="lessThan">
      <formula>$D$9</formula>
    </cfRule>
    <cfRule type="cellIs" dxfId="3" priority="9" operator="greaterThan">
      <formula>$D$9</formula>
    </cfRule>
  </conditionalFormatting>
  <conditionalFormatting sqref="E7">
    <cfRule type="cellIs" dxfId="2" priority="10" operator="greaterThan">
      <formula>#REF!</formula>
    </cfRule>
  </conditionalFormatting>
  <conditionalFormatting sqref="D13:E13">
    <cfRule type="cellIs" dxfId="1" priority="1" operator="greaterThan">
      <formula>$D$9</formula>
    </cfRule>
    <cfRule type="cellIs" dxfId="0" priority="2" operator="lessThanOrEqual">
      <formula>$D$9</formula>
    </cfRule>
  </conditionalFormatting>
  <dataValidations count="1">
    <dataValidation type="custom" operator="equal" allowBlank="1" showInputMessage="1" showErrorMessage="1" error="Non è possibile inserire più di due cifre decimali" sqref="D6">
      <formula1>(LEN(D6)-LEN(INT(D6)))&lt;=3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2023-05-12T07:17:47Z</dcterms:modified>
</cp:coreProperties>
</file>