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15583" windowHeight="12283"/>
  </bookViews>
  <sheets>
    <sheet name="Foglio1" sheetId="1" r:id="rId1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5" i="1" l="1"/>
  <c r="F7" i="1" s="1"/>
  <c r="E13" i="1" l="1"/>
  <c r="E11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<sst xmlns="http://schemas.openxmlformats.org/spreadsheetml/2006/main" count="14" uniqueCount="13">
  <si>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</si>
  <si>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</si>
  <si>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</si>
  <si>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</si>
  <si>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</si>
  <si>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</si>
  <si>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</si>
  <si>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</si>
  <si>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Totale (€)</t>
  </si>
  <si>
    <t xml:space="preserve">Servizio BenchMonitor per consumo Energia Elettrica per 24 mesi.
</t>
  </si>
  <si>
    <t xml:space="preserve">Servizio BenchMonitor per consumo gas per 24 mesi.
</t>
  </si>
  <si>
    <t>2</t>
  </si>
  <si>
    <t>Rda 51389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</si>
</sst>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164" fontId="13" fillId="0" borderId="8" xfId="0" applyNumberFormat="1" applyFont="1" applyBorder="1" applyAlignment="1" applyProtection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164" fontId="13" fillId="0" borderId="10" xfId="0" applyNumberFormat="1" applyFont="1" applyBorder="1" applyAlignment="1" applyProtection="1">
      <alignment horizontal="center" vertical="center" wrapText="1"/>
      <protection locked="0"/>
    </xf>
    <xf numFmtId="164" fontId="13" fillId="0" borderId="11" xfId="0" applyNumberFormat="1" applyFont="1" applyBorder="1" applyAlignment="1" applyProtection="1">
      <alignment horizontal="center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49" fontId="12" fillId="0" borderId="9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/>
    <xf numFmtId="0" fontId="1" fillId="0" borderId="14" xfId="0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3"/>
  <sheetViews>
    <sheetView tabSelected="1" zoomScale="90" zoomScaleNormal="90" workbookViewId="0">
      <selection activeCell="E5" sqref="E5:E6"/>
    </sheetView>
  </sheetViews>
  <sheetFormatPr defaultColWidth="8.921875" defaultRowHeight="14.6" x14ac:dyDescent="0.4"/>
  <cols>
    <col min="1" max="1" width="2.15234375" customWidth="1"/>
    <col min="2" max="2" width="2.4609375" customWidth="1"/>
    <col min="3" max="3" width="47.23046875" customWidth="1"/>
    <col min="4" max="4" width="10" customWidth="1"/>
    <col min="5" max="5" width="23.4609375" customWidth="1"/>
    <col min="6" max="6" width="24.61328125" customWidth="1"/>
  </cols>
  <sheetData>
    <row r="1" spans="3:9" x14ac:dyDescent="0.4">
      <c r="C1" s="26" t="s">
        <v>12</v>
      </c>
    </row>
    <row r="2" spans="3:9" ht="15" thickBot="1" x14ac:dyDescent="0.45">
      <c r="C2" s="25"/>
      <c r="G2" s="1"/>
    </row>
    <row r="3" spans="3:9" ht="15" thickBot="1" x14ac:dyDescent="0.45">
      <c r="E3" s="23" t="s">
        <v>0</v>
      </c>
      <c r="G3" s="8"/>
    </row>
    <row r="4" spans="3:9" ht="15" thickBot="1" x14ac:dyDescent="0.45">
      <c r="C4" s="21" t="s">
        <v>1</v>
      </c>
      <c r="D4" s="21" t="s">
        <v>7</v>
      </c>
      <c r="E4" s="22" t="s">
        <v>5</v>
      </c>
      <c r="F4" s="20" t="s">
        <v>8</v>
      </c>
    </row>
    <row r="5" spans="3:9" ht="45" x14ac:dyDescent="0.4">
      <c r="C5" s="18" t="s">
        <v>9</v>
      </c>
      <c r="D5" s="12" t="s">
        <v>11</v>
      </c>
      <c r="E5" s="13"/>
      <c r="F5" s="14">
        <f>D5*E5</f>
        <v>0</v>
      </c>
    </row>
    <row r="6" spans="3:9" ht="45.45" thickBot="1" x14ac:dyDescent="0.45">
      <c r="C6" s="19" t="s">
        <v>10</v>
      </c>
      <c r="D6" s="15" t="s">
        <v>11</v>
      </c>
      <c r="E6" s="16"/>
      <c r="F6" s="17">
        <f>D6*E6</f>
        <v>0</v>
      </c>
    </row>
    <row r="7" spans="3:9" ht="43.5" customHeight="1" thickBot="1" x14ac:dyDescent="0.45">
      <c r="C7" s="33" t="s">
        <v>2</v>
      </c>
      <c r="D7" s="34"/>
      <c r="E7" s="35"/>
      <c r="F7" s="24">
        <f>IF((SUM(F5:F6))&lt;=E9,(SUM(F5:F6)),"ERRORE l'importo offerto supera la base d'asta")</f>
        <v>0</v>
      </c>
    </row>
    <row r="8" spans="3:9" ht="12.75" customHeight="1" thickBot="1" x14ac:dyDescent="0.45">
      <c r="E8" s="1"/>
      <c r="F8" s="4"/>
      <c r="G8" s="2"/>
      <c r="H8" s="2"/>
      <c r="I8" s="2"/>
    </row>
    <row r="9" spans="3:9" s="2" customFormat="1" ht="41.25" customHeight="1" thickBot="1" x14ac:dyDescent="0.45">
      <c r="C9" s="11" t="s">
        <v>4</v>
      </c>
      <c r="E9" s="27">
        <v>7400</v>
      </c>
      <c r="F9" s="28"/>
    </row>
    <row r="10" spans="3:9" s="2" customFormat="1" ht="15" customHeight="1" thickBot="1" x14ac:dyDescent="0.45">
      <c r="C10" s="3"/>
      <c r="E10" s="6"/>
    </row>
    <row r="11" spans="3:9" s="2" customFormat="1" ht="48" customHeight="1" thickBot="1" x14ac:dyDescent="0.45">
      <c r="C11" s="11" t="s">
        <v>6</v>
      </c>
      <c r="E11" s="29" t="str">
        <f>IF(F7&gt;E9,"ATTENZIONE: L'offerta complessiva è superiore alla Base d'asta","OK")</f>
        <v>OK</v>
      </c>
      <c r="F11" s="30"/>
      <c r="G11"/>
      <c r="H11"/>
      <c r="I11"/>
    </row>
    <row r="12" spans="3:9" s="2" customFormat="1" ht="15" customHeight="1" thickBot="1" x14ac:dyDescent="0.45">
      <c r="C12" s="5"/>
      <c r="E12" s="9"/>
      <c r="G12" s="10"/>
      <c r="H12" s="10"/>
      <c r="I12" s="10"/>
    </row>
    <row r="13" spans="3:9" ht="31.5" customHeight="1" thickBot="1" x14ac:dyDescent="0.45">
      <c r="C13" s="7" t="s">
        <v>3</v>
      </c>
      <c r="E13" s="31">
        <f>IF((F7&lt;=E9),F7,"ERRORE")</f>
        <v>0</v>
      </c>
      <c r="F13" s="32"/>
    </row>
  </sheetData>
  <sheetProtection algorithmName="SHA-512" hashValue="Kkf6EMapkZRRSUqbDMbNRsaRjWsMFixczCan1snff3EIVGo8AICbuHfkC5jmBMLzAxYPmc84WkeW9EtjaioaIg==" saltValue="wZDveDyg6/gtIfjA4967xQ==" spinCount="100000" sheet="1" objects="1" scenarios="1"/>
  <mergeCells count="4">
    <mergeCell ref="E9:F9"/>
    <mergeCell ref="E11:F11"/>
    <mergeCell ref="E13:F13"/>
    <mergeCell ref="C7:E7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5:E6">
      <formula1>(LEN(E5)-LEN(INT(E5)))&lt;=3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2023-02-09T10:01:34Z</dcterms:modified>
</cp:coreProperties>
</file>