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3558"/>
  </bookViews>
  <sheets>
    <sheet name="Foglio1" sheetId="1" r:id="rId1"/>
  </sheets>
  <calcPr calcId="162913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 l="1"/>
  <c r="F6" i="1" l="1"/>
  <c r="F8" i="1" l="1"/>
  <c r="F14" i="1" s="1"/>
  <c r="F12" i="1" l="1"/>
</calcChain>
</file>

<file path=xl/sharedStrings.xml><?xml version="1.0" encoding="utf-8"?>
<sst xmlns="http://schemas.openxmlformats.org/spreadsheetml/2006/main" count="13" uniqueCount="13">
  <si>
    <t>Celle da compilare</t>
  </si>
  <si>
    <t>Prezzo Totale Offerto al netto dell'IVA €</t>
  </si>
  <si>
    <t>Prezzo totale a base d'asta al netto dell'IVA</t>
  </si>
  <si>
    <t>Sistema di Verifica in caso di offerta superiore alla base d'asta</t>
  </si>
  <si>
    <t xml:space="preserve">Prezzo totale offerto al netto dell'IVA </t>
  </si>
  <si>
    <t>Importo totale (€) (E*F)</t>
  </si>
  <si>
    <t>Descrizione</t>
  </si>
  <si>
    <t>importo offerto (€)</t>
  </si>
  <si>
    <t>n. massimo giornate discente</t>
  </si>
  <si>
    <t>Corso di preparazione all’esame PMP, come da capitolato tecnico</t>
  </si>
  <si>
    <t>Corso base PM Agile, come da capitolato tecnico</t>
  </si>
  <si>
    <t>30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</si>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</sst>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8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7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165" fontId="14" fillId="0" borderId="4" xfId="0" applyNumberFormat="1" applyFont="1" applyBorder="1" applyAlignment="1" applyProtection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/>
    <xf numFmtId="165" fontId="2" fillId="4" borderId="5" xfId="0" applyNumberFormat="1" applyFont="1" applyFill="1" applyBorder="1" applyAlignment="1" applyProtection="1">
      <alignment horizontal="center" vertical="center" wrapText="1"/>
    </xf>
    <xf numFmtId="165" fontId="14" fillId="0" borderId="6" xfId="0" applyNumberFormat="1" applyFont="1" applyBorder="1" applyAlignment="1" applyProtection="1">
      <alignment horizontal="center" vertical="center" wrapText="1"/>
      <protection locked="0"/>
    </xf>
    <xf numFmtId="49" fontId="12" fillId="4" borderId="6" xfId="0" applyNumberFormat="1" applyFont="1" applyFill="1" applyBorder="1" applyAlignment="1">
      <alignment horizontal="center" vertic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165" fontId="15" fillId="0" borderId="1" xfId="1" applyNumberFormat="1" applyFont="1" applyFill="1" applyBorder="1" applyAlignment="1" applyProtection="1">
      <alignment horizontal="center" vertical="center"/>
    </xf>
    <xf numFmtId="165" fontId="7" fillId="3" borderId="1" xfId="4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5" fontId="16" fillId="0" borderId="1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4"/>
  <sheetViews>
    <sheetView tabSelected="1" zoomScale="90" zoomScaleNormal="90" workbookViewId="0">
      <selection activeCell="J10" sqref="J10"/>
    </sheetView>
  </sheetViews>
  <sheetFormatPr defaultColWidth="8.8984375" defaultRowHeight="14.4" x14ac:dyDescent="0.3"/>
  <cols>
    <col min="1" max="1" width="2.296875" customWidth="1"/>
    <col min="2" max="2" width="1.69921875" customWidth="1"/>
    <col min="3" max="3" width="42.8984375" customWidth="1"/>
    <col min="4" max="4" width="16.5" customWidth="1"/>
    <col min="5" max="5" width="23.3984375" customWidth="1"/>
    <col min="6" max="6" width="33.5" customWidth="1"/>
  </cols>
  <sheetData>
    <row r="2" spans="3:12" x14ac:dyDescent="0.3">
      <c r="G2" s="1"/>
    </row>
    <row r="3" spans="3:12" ht="18" customHeight="1" thickBot="1" x14ac:dyDescent="0.4">
      <c r="C3" s="15"/>
      <c r="G3" s="8"/>
    </row>
    <row r="4" spans="3:12" ht="14.95" thickBot="1" x14ac:dyDescent="0.35">
      <c r="E4" s="7" t="s">
        <v>0</v>
      </c>
      <c r="G4" s="8"/>
    </row>
    <row r="5" spans="3:12" ht="60.8" customHeight="1" thickBot="1" x14ac:dyDescent="0.35">
      <c r="C5" s="14" t="s">
        <v>6</v>
      </c>
      <c r="D5" s="14" t="s">
        <v>8</v>
      </c>
      <c r="E5" s="11" t="s">
        <v>7</v>
      </c>
      <c r="F5" s="12" t="s">
        <v>5</v>
      </c>
    </row>
    <row r="6" spans="3:12" ht="61.5" customHeight="1" x14ac:dyDescent="0.3">
      <c r="C6" s="19" t="s">
        <v>9</v>
      </c>
      <c r="D6" s="18" t="s">
        <v>11</v>
      </c>
      <c r="E6" s="17"/>
      <c r="F6" s="13">
        <f t="shared" ref="F6:F7" si="0">D6*E6</f>
        <v>0</v>
      </c>
    </row>
    <row r="7" spans="3:12" ht="61.5" customHeight="1" x14ac:dyDescent="0.3">
      <c r="C7" s="19" t="s">
        <v>10</v>
      </c>
      <c r="D7" s="18" t="s">
        <v>12</v>
      </c>
      <c r="E7" s="17"/>
      <c r="F7" s="13">
        <f t="shared" si="0"/>
        <v>0</v>
      </c>
    </row>
    <row r="8" spans="3:12" ht="74.25" customHeight="1" thickBot="1" x14ac:dyDescent="0.35">
      <c r="C8" s="21" t="s">
        <v>1</v>
      </c>
      <c r="D8" s="22"/>
      <c r="E8" s="23"/>
      <c r="F8" s="16">
        <f>SUM(F6:F7)</f>
        <v>0</v>
      </c>
    </row>
    <row r="9" spans="3:12" ht="12.75" customHeight="1" thickBot="1" x14ac:dyDescent="0.35">
      <c r="E9" s="1"/>
      <c r="F9" s="4"/>
      <c r="G9" s="2"/>
      <c r="H9" s="2"/>
      <c r="I9" s="2"/>
    </row>
    <row r="10" spans="3:12" s="2" customFormat="1" ht="41" customHeight="1" thickBot="1" x14ac:dyDescent="0.35">
      <c r="C10" s="20" t="s">
        <v>2</v>
      </c>
      <c r="F10" s="24">
        <v>39900</v>
      </c>
    </row>
    <row r="11" spans="3:12" s="2" customFormat="1" ht="14.95" customHeight="1" thickBot="1" x14ac:dyDescent="0.35">
      <c r="G11" s="10"/>
      <c r="H11" s="10"/>
      <c r="I11" s="3"/>
      <c r="K11" s="6"/>
    </row>
    <row r="12" spans="3:12" ht="50.95" customHeight="1" thickBot="1" x14ac:dyDescent="0.35">
      <c r="C12" s="20" t="s">
        <v>3</v>
      </c>
      <c r="F12" s="25" t="str">
        <f>IF(F8&gt;F10,"ATTENZIONE: L'offerta complessiva è superiore alla Base d'asta","OK")</f>
        <v>OK</v>
      </c>
      <c r="J12" s="2"/>
    </row>
    <row r="13" spans="3:12" ht="17.75" thickBot="1" x14ac:dyDescent="0.35">
      <c r="F13" s="26"/>
      <c r="I13" s="5"/>
      <c r="J13" s="2"/>
      <c r="K13" s="9"/>
      <c r="L13" s="2"/>
    </row>
    <row r="14" spans="3:12" ht="31.6" customHeight="1" thickBot="1" x14ac:dyDescent="0.35">
      <c r="C14" s="20" t="s">
        <v>4</v>
      </c>
      <c r="F14" s="27">
        <f>IF((F8&lt;=F10),F8,"ERRORE")</f>
        <v>0</v>
      </c>
    </row>
  </sheetData>
  <sheetProtection algorithmName="SHA-512" hashValue="+n7JFTolyGDPvtqGkFKBeKtwdMSCRXaCJQsBDpckZ/GrDTvBNKf6IzImWtFfQ/hjtwXzIG1ebTGfvxsGL0XDYA==" saltValue="PwCv3jz1yPdvw3i3NlQ5zw==" spinCount="100000" sheet="1" objects="1" scenarios="1"/>
  <conditionalFormatting sqref="F8">
    <cfRule type="cellIs" dxfId="8" priority="18" operator="greaterThan">
      <formula>#REF!</formula>
    </cfRule>
  </conditionalFormatting>
  <conditionalFormatting sqref="F14">
    <cfRule type="cellIs" dxfId="7" priority="1" operator="greaterThan">
      <formula>$F$10</formula>
    </cfRule>
    <cfRule type="cellIs" dxfId="6" priority="2" operator="equal">
      <formula>$F$10</formula>
    </cfRule>
    <cfRule type="cellIs" dxfId="5" priority="3" operator="lessThan">
      <formula>$F$10</formula>
    </cfRule>
    <cfRule type="cellIs" dxfId="4" priority="6" operator="equal">
      <formula>$L$11</formula>
    </cfRule>
    <cfRule type="cellIs" dxfId="3" priority="7" operator="lessThan">
      <formula>$L$11</formula>
    </cfRule>
    <cfRule type="cellIs" dxfId="2" priority="8" operator="greaterThan">
      <formula>$L$11</formula>
    </cfRule>
  </conditionalFormatting>
  <conditionalFormatting sqref="F14">
    <cfRule type="cellIs" dxfId="1" priority="4" operator="greaterThan">
      <formula>$L$11</formula>
    </cfRule>
    <cfRule type="cellIs" dxfId="0" priority="5" operator="lessThanOrEqual">
      <formula>$L$11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2022-12-16T15:54:18Z</dcterms:modified>
</cp:coreProperties>
</file>