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57" windowWidth="19440" windowHeight="11700"/>
  </bookViews>
  <sheets>
    <sheet name="Foglio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5" i="1"/>
  <c r="E7" i="1" l="1"/>
  <c r="D13" i="1" s="1"/>
  <c r="D11" i="1" l="1"/>
</calcChain>
</file>

<file path=xl/sharedStrings.xml><?xml version="1.0" encoding="utf-8"?>
<sst xmlns="http://schemas.openxmlformats.org/spreadsheetml/2006/main" count="13" uniqueCount="13">
  <si>
    <t>Celle da compilare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</si>
  <si>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</si>
  <si>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</si>
  <si>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</si>
  <si>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</si>
  <si>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DESCRIZIONE</t>
  </si>
  <si>
    <t xml:space="preserve">PERIODO MANUTENZIONE (mesi) 
</t>
  </si>
  <si>
    <r>
      <t xml:space="preserve">IMPORTO TOTALE (€)
</t>
    </r>
    <r>
      <rPr>
        <b/>
        <sz val="10"/>
        <rFont val="Arial"/>
        <family val="2"/>
      </rPr>
      <t>(PxQ)</t>
    </r>
  </si>
  <si>
    <r>
      <t xml:space="preserve">QUANTITA' / N. SERVER 
</t>
    </r>
    <r>
      <rPr>
        <b/>
        <sz val="10"/>
        <rFont val="Arial"/>
        <family val="2"/>
      </rPr>
      <t>(Q)</t>
    </r>
  </si>
  <si>
    <r>
      <t xml:space="preserve">IMPORTO UNITARIO CANONE ANNUALE (€)  
</t>
    </r>
    <r>
      <rPr>
        <b/>
        <sz val="10"/>
        <rFont val="Arial"/>
        <family val="2"/>
      </rPr>
      <t>(P)</t>
    </r>
    <r>
      <rPr>
        <b/>
        <sz val="10"/>
        <color theme="1"/>
        <rFont val="Arial"/>
        <family val="2"/>
      </rPr>
      <t xml:space="preserve">
</t>
    </r>
  </si>
  <si>
    <t>Rda 51110</t>
  </si>
  <si>
    <r>
      <rPr>
        <u/>
        <sz val="10"/>
        <rFont val="Arial"/>
        <family val="2"/>
      </rPr>
      <t>Canone annuale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Updates and Support</t>
    </r>
    <r>
      <rPr>
        <sz val="10"/>
        <rFont val="Arial"/>
        <family val="2"/>
      </rPr>
      <t xml:space="preserve"> per rinnovo manutenzione e assistenza remota 12 (dodici) mesi per
</t>
    </r>
    <r>
      <rPr>
        <b/>
        <sz val="10"/>
        <rFont val="Arial"/>
        <family val="2"/>
      </rPr>
      <t>N. 1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licenza i-Text 7Java Core Instance Non Production Server</t>
    </r>
    <r>
      <rPr>
        <sz val="10"/>
        <rFont val="Arial"/>
        <family val="2"/>
      </rPr>
      <t xml:space="preserve">  conforme a quanto indicato al par.2 lett. b) del Capitolato tecnico.</t>
    </r>
  </si>
  <si>
    <r>
      <rPr>
        <u/>
        <sz val="10"/>
        <rFont val="Arial"/>
        <family val="2"/>
      </rPr>
      <t>Canone annuale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Updates and Support</t>
    </r>
    <r>
      <rPr>
        <sz val="10"/>
        <rFont val="Arial"/>
        <family val="2"/>
      </rPr>
      <t xml:space="preserve"> per rinnovo manutenzione e assistenza remota 12 (dodici) mesi per</t>
    </r>
    <r>
      <rPr>
        <b/>
        <sz val="10"/>
        <rFont val="Arial"/>
        <family val="2"/>
      </rPr>
      <t xml:space="preserve">
N. 2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licenze i-Text 7Java Core Instance Production Server </t>
    </r>
    <r>
      <rPr>
        <sz val="10"/>
        <rFont val="Arial"/>
        <family val="2"/>
      </rPr>
      <t xml:space="preserve"> conforme a quanto indicato al par. 2 lett. a) del Capitolato tecnico.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</si>
</sst>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8" fillId="0" borderId="0" xfId="0" applyFont="1" applyFill="1" applyBorder="1"/>
    <xf numFmtId="0" fontId="3" fillId="0" borderId="0" xfId="1" applyFont="1" applyFill="1" applyBorder="1" applyAlignment="1" applyProtection="1">
      <alignment horizontal="right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/>
    </xf>
    <xf numFmtId="164" fontId="3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4" fontId="7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4" fillId="0" borderId="1" xfId="1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4" fillId="0" borderId="0" xfId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/>
    <xf numFmtId="164" fontId="16" fillId="4" borderId="5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6" fillId="0" borderId="6" xfId="0" applyFont="1" applyBorder="1" applyAlignment="1">
      <alignment vertical="center"/>
    </xf>
    <xf numFmtId="0" fontId="6" fillId="0" borderId="1" xfId="1" applyFont="1" applyFill="1" applyBorder="1" applyAlignment="1" applyProtection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/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7" fillId="3" borderId="2" xfId="4" applyNumberFormat="1" applyFont="1" applyFill="1" applyBorder="1" applyAlignment="1" applyProtection="1">
      <alignment horizontal="center" vertical="center" wrapText="1"/>
    </xf>
    <xf numFmtId="164" fontId="7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A10" zoomScale="90" zoomScaleNormal="90" workbookViewId="0">
      <selection activeCell="D6" sqref="D6"/>
    </sheetView>
  </sheetViews>
  <sheetFormatPr defaultColWidth="8.84375" defaultRowHeight="14.6" x14ac:dyDescent="0.4"/>
  <cols>
    <col min="1" max="1" width="53.765625" customWidth="1"/>
    <col min="2" max="2" width="15.69140625" customWidth="1"/>
    <col min="3" max="3" width="17.4609375" customWidth="1"/>
    <col min="4" max="4" width="25.15234375" customWidth="1"/>
    <col min="5" max="5" width="30.23046875" customWidth="1"/>
  </cols>
  <sheetData>
    <row r="1" spans="1:8" ht="15.9" x14ac:dyDescent="0.45">
      <c r="A1" s="28" t="s">
        <v>10</v>
      </c>
      <c r="B1" s="16"/>
      <c r="F1" s="1"/>
    </row>
    <row r="2" spans="1:8" ht="18" customHeight="1" thickBot="1" x14ac:dyDescent="0.45">
      <c r="F2" s="7"/>
    </row>
    <row r="3" spans="1:8" ht="15" thickBot="1" x14ac:dyDescent="0.45">
      <c r="D3" s="15" t="s">
        <v>0</v>
      </c>
      <c r="F3" s="7"/>
    </row>
    <row r="4" spans="1:8" ht="60.75" customHeight="1" thickBot="1" x14ac:dyDescent="0.45">
      <c r="A4" s="20" t="s">
        <v>5</v>
      </c>
      <c r="B4" s="21" t="s">
        <v>8</v>
      </c>
      <c r="C4" s="26" t="s">
        <v>6</v>
      </c>
      <c r="D4" s="25" t="s">
        <v>9</v>
      </c>
      <c r="E4" s="22" t="s">
        <v>7</v>
      </c>
    </row>
    <row r="5" spans="1:8" ht="67.75" customHeight="1" thickBot="1" x14ac:dyDescent="0.45">
      <c r="A5" s="14" t="s">
        <v>12</v>
      </c>
      <c r="B5" s="18">
        <v>2</v>
      </c>
      <c r="C5" s="18">
        <v>12</v>
      </c>
      <c r="D5" s="27"/>
      <c r="E5" s="19">
        <f>D5*B5</f>
        <v>0</v>
      </c>
    </row>
    <row r="6" spans="1:8" ht="72.45" customHeight="1" thickBot="1" x14ac:dyDescent="0.45">
      <c r="A6" s="14" t="s">
        <v>11</v>
      </c>
      <c r="B6" s="18">
        <v>1</v>
      </c>
      <c r="C6" s="18">
        <v>12</v>
      </c>
      <c r="D6" s="27"/>
      <c r="E6" s="19">
        <f>D6*B6</f>
        <v>0</v>
      </c>
    </row>
    <row r="7" spans="1:8" ht="74.25" customHeight="1" thickBot="1" x14ac:dyDescent="0.45">
      <c r="A7" s="23" t="s">
        <v>1</v>
      </c>
      <c r="B7" s="12"/>
      <c r="C7" s="12"/>
      <c r="D7" s="11"/>
      <c r="E7" s="17">
        <f>IF((SUM(E5:E6))&lt;=D9,(SUM(E5:E6)),"ERRORE l'importo offerto supera la base d'asta")</f>
        <v>0</v>
      </c>
    </row>
    <row r="8" spans="1:8" ht="12.75" customHeight="1" thickBot="1" x14ac:dyDescent="0.45">
      <c r="D8" s="1"/>
      <c r="E8" s="4"/>
      <c r="F8" s="2"/>
      <c r="G8" s="2"/>
      <c r="H8" s="2"/>
    </row>
    <row r="9" spans="1:8" s="2" customFormat="1" ht="41.25" customHeight="1" thickBot="1" x14ac:dyDescent="0.45">
      <c r="A9" s="10" t="s">
        <v>3</v>
      </c>
      <c r="B9" s="13"/>
      <c r="D9" s="29">
        <v>1200</v>
      </c>
      <c r="E9" s="30"/>
    </row>
    <row r="10" spans="1:8" s="2" customFormat="1" ht="15" customHeight="1" thickBot="1" x14ac:dyDescent="0.45">
      <c r="A10" s="3"/>
      <c r="B10" s="3"/>
      <c r="D10" s="6"/>
    </row>
    <row r="11" spans="1:8" s="2" customFormat="1" ht="66" customHeight="1" thickBot="1" x14ac:dyDescent="0.45">
      <c r="A11" s="10" t="s">
        <v>4</v>
      </c>
      <c r="B11" s="13"/>
      <c r="D11" s="31" t="str">
        <f>IF(E7&gt;D9,"ATTENZIONE: L'offerta complessiva è superiore alla Base d'asta","OK")</f>
        <v>OK</v>
      </c>
      <c r="E11" s="32"/>
      <c r="F11"/>
      <c r="G11"/>
      <c r="H11"/>
    </row>
    <row r="12" spans="1:8" s="2" customFormat="1" ht="15" customHeight="1" thickBot="1" x14ac:dyDescent="0.45">
      <c r="A12" s="5"/>
      <c r="B12" s="5"/>
      <c r="D12" s="8"/>
      <c r="F12" s="9"/>
      <c r="G12" s="9"/>
      <c r="H12" s="9"/>
    </row>
    <row r="13" spans="1:8" ht="39" customHeight="1" thickBot="1" x14ac:dyDescent="0.45">
      <c r="A13" s="24" t="s">
        <v>2</v>
      </c>
      <c r="B13" s="5"/>
      <c r="D13" s="33">
        <f>IF((E7&lt;=D9),E7,"ERRORE")</f>
        <v>0</v>
      </c>
      <c r="E13" s="34"/>
    </row>
  </sheetData>
  <sheetProtection algorithmName="SHA-512" hashValue="egp7yrScqlO9nyZMkbP4XNh+ioLK5dEsOnwB/gyjD5a7rTSuKevhrMMH7kMZorynb9KYSPA2D4sCuxHsk3m1QQ==" saltValue="kSCYtOI4sCOJeXWGtDjjxw==" spinCount="100000" sheet="1" objects="1" scenarios="1"/>
  <mergeCells count="3">
    <mergeCell ref="D9:E9"/>
    <mergeCell ref="D11:E11"/>
    <mergeCell ref="D13:E13"/>
  </mergeCells>
  <conditionalFormatting sqref="D13">
    <cfRule type="cellIs" dxfId="5" priority="6" operator="equal">
      <formula>$D$9</formula>
    </cfRule>
    <cfRule type="cellIs" dxfId="4" priority="7" operator="lessThan">
      <formula>$D$9</formula>
    </cfRule>
    <cfRule type="cellIs" dxfId="3" priority="9" operator="greaterThan">
      <formula>$D$9</formula>
    </cfRule>
  </conditionalFormatting>
  <conditionalFormatting sqref="E7">
    <cfRule type="cellIs" dxfId="2" priority="10" operator="greaterThan">
      <formula>#REF!</formula>
    </cfRule>
  </conditionalFormatting>
  <conditionalFormatting sqref="D13:E13">
    <cfRule type="cellIs" dxfId="1" priority="1" operator="greaterThan">
      <formula>$D$9</formula>
    </cfRule>
    <cfRule type="cellIs" dxfId="0" priority="2" operator="lessThanOrEqual">
      <formula>$D$9</formula>
    </cfRule>
  </conditionalFormatting>
  <dataValidations count="1">
    <dataValidation type="custom" operator="equal" allowBlank="1" showInputMessage="1" showErrorMessage="1" error="Non è possibile inserire più di due cifre decimali" sqref="D6">
      <formula1>(LEN(D6)-LEN(INT(D6)))&lt;=3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2022-10-12T09:03:12Z</dcterms:modified>
</cp:coreProperties>
</file>