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defaultThemeVersion="124226"/>
  <bookViews>
    <workbookView xWindow="-20" yWindow="3690" windowWidth="19230" windowHeight="3750"/>
  </bookViews>
  <sheets>
    <sheet name="Foglio1" sheetId="1" r:id="rId1"/>
    <sheet name="Foglio2" sheetId="2" r:id="rId2"/>
    <sheet name="Foglio3" sheetId="3" r:id="rId3"/>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F4" i="1" l="1"/>
  <c r="F5" i="1" l="1"/>
  <c r="F6" i="1" l="1"/>
  <c r="E12" i="1" s="1"/>
  <c r="E10" i="1" l="1"/>
</calcChain>
</file>

<file path=xl/sharedStrings.xml><?xml version="1.0" encoding="utf-8"?>
<sst xmlns="http://schemas.openxmlformats.org/spreadsheetml/2006/main" count="14" uniqueCount="13">
  <si>
    <t>Celle da compilare</t>
  </si>
  <si>
    <t>Descrizione</t>
  </si>
  <si>
    <t>Prezzo Totale Offerto al netto dell'IVA €</t>
  </si>
  <si>
    <t xml:space="preserve">Prezzo totale offerto al netto dell'IVA </t>
  </si>
  <si>
    <t>Prezzo totale a base d'asta al netto dell'IVA</t>
  </si>
  <si>
    <t>Importo unitario (€)</t>
  </si>
  <si>
    <t>Sistema di Verifica in caso di offerta superiore alla base d'asta</t>
  </si>
  <si>
    <t>Mesi</t>
  </si>
  <si>
    <t>Importo totale (€)</t>
  </si>
  <si>
    <r>
      <rPr>
        <b/>
        <sz val="11"/>
        <color theme="1"/>
        <rFont val="Calibri"/>
        <family val="2"/>
        <scheme val="minor"/>
      </rPr>
      <t>Nota</t>
    </r>
    <r>
      <rPr>
        <sz val="11"/>
        <color theme="1"/>
        <rFont val="Calibri"/>
        <family val="2"/>
        <scheme val="minor"/>
      </rPr>
      <t>: si specifica che il prezzo Totale Offerto sarà utilizzato dalla Stazione Appaltante ai soli fini dell'aggiudicazione. Il Contratto che l’aggiudicatario della Fornitura stipulerà con la SOGEI, avrà un importo massimo previsto pari ad € 39.900,00</t>
    </r>
  </si>
  <si>
    <t>33</t>
  </si>
  <si>
    <t>Manutenzione Ordinaraia (canone), come meglio specificato nel Capitoalto Tecnico</t>
  </si>
  <si>
    <t>Interventi Straordinari (a consumo),come meglio specificato nel Capitoalto Tecnico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</si>
</sst>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00_-;\-&quot;€&quot;\ * #,##0.00_-;_-&quot;€&quot;\ * &quot;-&quot;??_-;_-@_-"/>
    <numFmt numFmtId="165" formatCode="&quot;€&quot;\ #,##0.00"/>
  </numFmts>
  <fonts count="16" x14ac:knownFonts="1">
    <font>
      <sz val="11"/>
      <color theme="1"/>
      <name val="Calibri"/>
      <family val="2"/>
      <scheme val="minor"/>
    </font>
    <font>
      <b/>
      <sz val="11"/>
      <color theme="1"/>
      <name val="Calibri"/>
      <family val="2"/>
      <scheme val="minor"/>
    </font>
    <font>
      <b/>
      <sz val="11"/>
      <color theme="1"/>
      <name val="Arial"/>
      <family val="2"/>
    </font>
    <font>
      <sz val="10"/>
      <color theme="1"/>
      <name val="Arial"/>
      <family val="2"/>
    </font>
    <font>
      <sz val="10"/>
      <name val="Arial"/>
      <family val="2"/>
    </font>
    <font>
      <b/>
      <sz val="12"/>
      <name val="Arial"/>
      <family val="2"/>
    </font>
    <font>
      <sz val="11"/>
      <color theme="1"/>
      <name val="Calibri"/>
      <family val="2"/>
      <scheme val="minor"/>
    </font>
    <font>
      <b/>
      <sz val="14"/>
      <name val="Arial"/>
      <family val="2"/>
    </font>
    <font>
      <sz val="14"/>
      <name val="Arial"/>
      <family val="2"/>
    </font>
    <font>
      <sz val="11"/>
      <color theme="1"/>
      <name val="Calibri"/>
      <family val="2"/>
    </font>
    <font>
      <b/>
      <sz val="11"/>
      <color rgb="FFFF0000"/>
      <name val="Calibri"/>
      <family val="2"/>
      <scheme val="minor"/>
    </font>
    <font>
      <b/>
      <sz val="14"/>
      <color theme="1"/>
      <name val="Calibri"/>
      <family val="2"/>
      <scheme val="minor"/>
    </font>
    <font>
      <b/>
      <sz val="14"/>
      <color theme="1"/>
      <name val="Arial"/>
      <family val="2"/>
    </font>
    <font>
      <sz val="9"/>
      <name val="Arial"/>
      <family val="2"/>
    </font>
    <font>
      <b/>
      <sz val="9"/>
      <color theme="1"/>
      <name val="Arial"/>
      <family val="2"/>
    </font>
    <font>
      <sz val="9"/>
      <color theme="1"/>
      <name val="Arial"/>
      <family val="2"/>
    </font>
  </fonts>
  <fills count="5">
    <fill>
      <patternFill patternType="none"/>
    </fill>
    <fill>
      <patternFill patternType="gray125"/>
    </fill>
    <fill>
      <patternFill patternType="solid">
        <fgColor rgb="FFBFBFBF"/>
        <bgColor indexed="64"/>
      </patternFill>
    </fill>
    <fill>
      <patternFill patternType="solid">
        <fgColor rgb="FFFFFF00"/>
        <bgColor indexed="64"/>
      </patternFill>
    </fill>
    <fill>
      <patternFill patternType="solid">
        <fgColor theme="0"/>
        <bgColor indexed="64"/>
      </patternFill>
    </fill>
  </fills>
  <borders count="1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top style="medium">
        <color auto="1"/>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4" fillId="0" borderId="0"/>
    <xf numFmtId="0" fontId="4" fillId="0" borderId="0"/>
    <xf numFmtId="9" fontId="4" fillId="0" borderId="0" applyFont="0" applyFill="0" applyBorder="0" applyAlignment="0" applyProtection="0"/>
    <xf numFmtId="164" fontId="6" fillId="0" borderId="0" applyFont="0" applyFill="0" applyBorder="0" applyAlignment="0" applyProtection="0"/>
  </cellStyleXfs>
  <cellXfs count="33">
    <xf numFmtId="0" fontId="0" fillId="0" borderId="0" xfId="0"/>
    <xf numFmtId="0" fontId="1" fillId="0" borderId="0" xfId="0" applyFont="1"/>
    <xf numFmtId="0" fontId="9" fillId="0" borderId="0" xfId="0" applyFont="1" applyFill="1" applyBorder="1"/>
    <xf numFmtId="0" fontId="4" fillId="0" borderId="0" xfId="1" applyFont="1" applyFill="1" applyBorder="1" applyAlignment="1" applyProtection="1">
      <alignment horizontal="right" vertical="center"/>
    </xf>
    <xf numFmtId="165" fontId="3" fillId="0" borderId="0" xfId="0" applyNumberFormat="1" applyFont="1" applyFill="1" applyBorder="1" applyAlignment="1">
      <alignment horizontal="center" vertical="center" wrapText="1"/>
    </xf>
    <xf numFmtId="0" fontId="5" fillId="0" borderId="0" xfId="1" applyFont="1" applyFill="1" applyBorder="1" applyAlignment="1" applyProtection="1">
      <alignment horizontal="center" vertical="center"/>
    </xf>
    <xf numFmtId="165" fontId="4" fillId="0" borderId="0" xfId="1" applyNumberFormat="1" applyFont="1" applyFill="1" applyBorder="1" applyAlignment="1" applyProtection="1">
      <alignment horizontal="center" vertical="center"/>
    </xf>
    <xf numFmtId="0" fontId="5" fillId="0" borderId="1" xfId="1" applyFont="1" applyFill="1" applyBorder="1" applyAlignment="1" applyProtection="1">
      <alignment horizontal="center" vertical="center"/>
    </xf>
    <xf numFmtId="0" fontId="1" fillId="0" borderId="3" xfId="0" applyFont="1" applyBorder="1" applyAlignment="1">
      <alignment horizontal="center" vertical="center"/>
    </xf>
    <xf numFmtId="0" fontId="10" fillId="0" borderId="0" xfId="0" applyFont="1"/>
    <xf numFmtId="165" fontId="8" fillId="0" borderId="0" xfId="4" applyNumberFormat="1" applyFont="1" applyFill="1" applyBorder="1" applyAlignment="1" applyProtection="1">
      <alignment horizontal="center" vertical="center" wrapText="1"/>
    </xf>
    <xf numFmtId="0" fontId="0" fillId="0" borderId="0" xfId="0" applyBorder="1"/>
    <xf numFmtId="0" fontId="5" fillId="0" borderId="1" xfId="1" applyFont="1" applyFill="1" applyBorder="1" applyAlignment="1" applyProtection="1">
      <alignment horizontal="center" vertical="center" wrapText="1"/>
    </xf>
    <xf numFmtId="0" fontId="14" fillId="3" borderId="1" xfId="0" applyFont="1" applyFill="1" applyBorder="1" applyAlignment="1">
      <alignment horizontal="center" vertical="center" wrapText="1"/>
    </xf>
    <xf numFmtId="0" fontId="14" fillId="2" borderId="1" xfId="0" applyFont="1" applyFill="1" applyBorder="1" applyAlignment="1" applyProtection="1">
      <alignment horizontal="center" vertical="center" wrapText="1"/>
    </xf>
    <xf numFmtId="165" fontId="15" fillId="0" borderId="6" xfId="0" applyNumberFormat="1" applyFont="1" applyBorder="1" applyAlignment="1" applyProtection="1">
      <alignment horizontal="center" vertical="center" wrapText="1"/>
      <protection locked="0"/>
    </xf>
    <xf numFmtId="165" fontId="15" fillId="0" borderId="7" xfId="0" applyNumberFormat="1" applyFont="1" applyBorder="1" applyAlignment="1" applyProtection="1">
      <alignment horizontal="center" vertical="center" wrapText="1"/>
    </xf>
    <xf numFmtId="0" fontId="14" fillId="2" borderId="2" xfId="0" applyFont="1" applyFill="1" applyBorder="1" applyAlignment="1">
      <alignment horizontal="center" vertical="center" wrapText="1"/>
    </xf>
    <xf numFmtId="49" fontId="13" fillId="4" borderId="8" xfId="0" applyNumberFormat="1" applyFont="1" applyFill="1" applyBorder="1" applyAlignment="1">
      <alignment horizontal="center" vertical="center" wrapText="1"/>
    </xf>
    <xf numFmtId="49" fontId="13" fillId="4" borderId="8" xfId="0" applyNumberFormat="1" applyFont="1" applyFill="1" applyBorder="1" applyAlignment="1">
      <alignment horizontal="center" vertical="center" wrapText="1"/>
    </xf>
    <xf numFmtId="0" fontId="14" fillId="2" borderId="4" xfId="0" applyFont="1" applyFill="1" applyBorder="1" applyAlignment="1">
      <alignment horizontal="center" vertical="center" wrapText="1"/>
    </xf>
    <xf numFmtId="49" fontId="13" fillId="4" borderId="9" xfId="0" applyNumberFormat="1" applyFont="1" applyFill="1" applyBorder="1" applyAlignment="1">
      <alignment horizontal="center" vertical="center" wrapText="1"/>
    </xf>
    <xf numFmtId="0" fontId="11" fillId="0" borderId="5" xfId="0" applyFont="1" applyBorder="1" applyAlignment="1">
      <alignment vertical="center"/>
    </xf>
    <xf numFmtId="165" fontId="2" fillId="4" borderId="10" xfId="0" applyNumberFormat="1" applyFont="1" applyFill="1" applyBorder="1" applyAlignment="1" applyProtection="1">
      <alignment horizontal="center" vertical="center" wrapText="1"/>
    </xf>
    <xf numFmtId="0" fontId="11" fillId="0" borderId="10" xfId="0" applyFont="1" applyBorder="1" applyAlignment="1">
      <alignment vertical="center"/>
    </xf>
    <xf numFmtId="165" fontId="15" fillId="0" borderId="11" xfId="0" applyNumberFormat="1" applyFont="1" applyBorder="1" applyAlignment="1" applyProtection="1">
      <alignment horizontal="center" vertical="center" wrapText="1"/>
      <protection locked="0"/>
    </xf>
    <xf numFmtId="0" fontId="0" fillId="0" borderId="0" xfId="0" applyAlignment="1">
      <alignment wrapText="1"/>
    </xf>
    <xf numFmtId="165" fontId="7" fillId="0" borderId="2" xfId="1" applyNumberFormat="1" applyFont="1" applyFill="1" applyBorder="1" applyAlignment="1" applyProtection="1">
      <alignment horizontal="center" vertical="center"/>
    </xf>
    <xf numFmtId="165" fontId="7" fillId="0" borderId="4" xfId="1" applyNumberFormat="1" applyFont="1" applyFill="1" applyBorder="1" applyAlignment="1" applyProtection="1">
      <alignment horizontal="center" vertical="center"/>
    </xf>
    <xf numFmtId="165" fontId="8" fillId="3" borderId="2" xfId="4" applyNumberFormat="1" applyFont="1" applyFill="1" applyBorder="1" applyAlignment="1" applyProtection="1">
      <alignment horizontal="center" vertical="center" wrapText="1"/>
    </xf>
    <xf numFmtId="165" fontId="8" fillId="3" borderId="4" xfId="4" applyNumberFormat="1" applyFont="1" applyFill="1" applyBorder="1" applyAlignment="1" applyProtection="1">
      <alignment horizontal="center" vertical="center" wrapText="1"/>
    </xf>
    <xf numFmtId="165" fontId="12" fillId="0" borderId="2" xfId="0" applyNumberFormat="1" applyFont="1" applyFill="1" applyBorder="1" applyAlignment="1">
      <alignment horizontal="center" vertical="center"/>
    </xf>
    <xf numFmtId="165" fontId="12" fillId="0" borderId="4" xfId="0" applyNumberFormat="1" applyFont="1" applyFill="1" applyBorder="1" applyAlignment="1">
      <alignment horizontal="center" vertical="center"/>
    </xf>
  </cellXfs>
  <cellStyles count="5">
    <cellStyle name="Normale" xfId="0" builtinId="0"/>
    <cellStyle name="Normale 2" xfId="2"/>
    <cellStyle name="Normale 3" xfId="1"/>
    <cellStyle name="Percentuale 2" xfId="3"/>
    <cellStyle name="Valuta" xfId="4" builtinId="4"/>
  </cellStyles>
  <dxfs count="6">
    <dxf>
      <fill>
        <patternFill>
          <bgColor rgb="FF92D050"/>
        </patternFill>
      </fill>
    </dxf>
    <dxf>
      <fill>
        <patternFill>
          <bgColor rgb="FFFF0000"/>
        </patternFill>
      </fill>
    </dxf>
    <dxf>
      <font>
        <color rgb="FF9C0006"/>
      </font>
      <fill>
        <patternFill>
          <bgColor rgb="FFFFC7CE"/>
        </patternFill>
      </fill>
    </dxf>
    <dxf>
      <font>
        <color theme="1"/>
      </font>
      <fill>
        <patternFill patternType="solid">
          <fgColor rgb="FFFF0000"/>
          <bgColor rgb="FFFF0000"/>
        </patternFill>
      </fill>
    </dxf>
    <dxf>
      <font>
        <color theme="1"/>
      </font>
      <fill>
        <patternFill>
          <fgColor rgb="FF92D050"/>
          <bgColor rgb="FF92D050"/>
        </patternFill>
      </fill>
    </dxf>
    <dxf>
      <font>
        <color theme="1"/>
      </font>
      <fill>
        <patternFill>
          <fgColor rgb="FFFF0000"/>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4"/>
  <sheetViews>
    <sheetView tabSelected="1" zoomScale="110" zoomScaleNormal="110" workbookViewId="0">
      <selection activeCell="E4" sqref="E4:E5"/>
    </sheetView>
  </sheetViews>
  <sheetFormatPr defaultColWidth="8.81640625" defaultRowHeight="14.5" x14ac:dyDescent="0.35"/>
  <cols>
    <col min="1" max="1" width="2.26953125" customWidth="1"/>
    <col min="2" max="2" width="1.7265625" customWidth="1"/>
    <col min="3" max="3" width="41.7265625" customWidth="1"/>
    <col min="4" max="4" width="10.453125" customWidth="1"/>
    <col min="5" max="5" width="23.453125" customWidth="1"/>
    <col min="6" max="6" width="24.7265625" customWidth="1"/>
  </cols>
  <sheetData>
    <row r="1" spans="3:9" ht="15" thickBot="1" x14ac:dyDescent="0.4"/>
    <row r="2" spans="3:9" ht="15" thickBot="1" x14ac:dyDescent="0.4">
      <c r="E2" s="8" t="s">
        <v>0</v>
      </c>
      <c r="G2" s="9"/>
    </row>
    <row r="3" spans="3:9" ht="60.75" customHeight="1" thickBot="1" x14ac:dyDescent="0.4">
      <c r="C3" s="20" t="s">
        <v>1</v>
      </c>
      <c r="D3" s="17" t="s">
        <v>7</v>
      </c>
      <c r="E3" s="13" t="s">
        <v>5</v>
      </c>
      <c r="F3" s="14" t="s">
        <v>8</v>
      </c>
    </row>
    <row r="4" spans="3:9" ht="61.5" customHeight="1" thickBot="1" x14ac:dyDescent="0.4">
      <c r="C4" s="21" t="s">
        <v>11</v>
      </c>
      <c r="D4" s="18" t="s">
        <v>10</v>
      </c>
      <c r="E4" s="15"/>
      <c r="F4" s="16">
        <f>D4*E4</f>
        <v>0</v>
      </c>
    </row>
    <row r="5" spans="3:9" ht="61.5" customHeight="1" thickBot="1" x14ac:dyDescent="0.4">
      <c r="C5" s="21" t="s">
        <v>12</v>
      </c>
      <c r="D5" s="19" t="s">
        <v>10</v>
      </c>
      <c r="E5" s="25"/>
      <c r="F5" s="16">
        <f t="shared" ref="F5" si="0">D5*E5</f>
        <v>0</v>
      </c>
    </row>
    <row r="6" spans="3:9" ht="74.25" customHeight="1" thickBot="1" x14ac:dyDescent="0.4">
      <c r="C6" s="22" t="s">
        <v>2</v>
      </c>
      <c r="D6" s="22"/>
      <c r="E6" s="24"/>
      <c r="F6" s="23">
        <f>IF((SUM(F4:F5))&lt;=E8,(SUM(F4:F5)),"ERRORE l'importo offerto supera la base d'asta")</f>
        <v>0</v>
      </c>
    </row>
    <row r="7" spans="3:9" ht="12.75" customHeight="1" thickBot="1" x14ac:dyDescent="0.4">
      <c r="E7" s="1"/>
      <c r="F7" s="4"/>
      <c r="G7" s="2"/>
      <c r="H7" s="2"/>
      <c r="I7" s="2"/>
    </row>
    <row r="8" spans="3:9" s="2" customFormat="1" ht="41.25" customHeight="1" thickBot="1" x14ac:dyDescent="0.4">
      <c r="C8" s="12" t="s">
        <v>4</v>
      </c>
      <c r="E8" s="27">
        <v>39900</v>
      </c>
      <c r="F8" s="28"/>
    </row>
    <row r="9" spans="3:9" s="2" customFormat="1" ht="15" customHeight="1" thickBot="1" x14ac:dyDescent="0.4">
      <c r="C9" s="3"/>
      <c r="E9" s="6"/>
    </row>
    <row r="10" spans="3:9" s="2" customFormat="1" ht="66" customHeight="1" thickBot="1" x14ac:dyDescent="0.4">
      <c r="C10" s="12" t="s">
        <v>6</v>
      </c>
      <c r="E10" s="29" t="str">
        <f>IF(F6&gt;E8,"ATTENZIONE: L'offerta complessiva è superiore alla Base d'asta","OK")</f>
        <v>OK</v>
      </c>
      <c r="F10" s="30"/>
      <c r="G10"/>
      <c r="H10"/>
      <c r="I10"/>
    </row>
    <row r="11" spans="3:9" s="2" customFormat="1" ht="15" customHeight="1" thickBot="1" x14ac:dyDescent="0.4">
      <c r="C11" s="5"/>
      <c r="E11" s="10"/>
      <c r="G11" s="11"/>
      <c r="H11" s="11"/>
      <c r="I11" s="11"/>
    </row>
    <row r="12" spans="3:9" ht="31.5" customHeight="1" thickBot="1" x14ac:dyDescent="0.4">
      <c r="C12" s="7" t="s">
        <v>3</v>
      </c>
      <c r="E12" s="31">
        <f>IF((F6&lt;=E8),F6,"ERRORE")</f>
        <v>0</v>
      </c>
      <c r="F12" s="32"/>
    </row>
    <row r="14" spans="3:9" ht="87" x14ac:dyDescent="0.35">
      <c r="C14" s="26" t="s">
        <v>9</v>
      </c>
    </row>
  </sheetData>
  <sheetProtection algorithmName="SHA-512" hashValue="Vo1iSfL34uNdEuhwaRAAM0plOtp4FqAtoAYFsV/F7EdPD3MHdFe1d3F0iYl7tKYr6baIizBUYtMJoD7Gz3AY2g==" saltValue="A6Ppf80QzpHGSfZqMNrfQQ==" spinCount="100000" sheet="1" objects="1" scenarios="1"/>
  <mergeCells count="3">
    <mergeCell ref="E8:F8"/>
    <mergeCell ref="E10:F10"/>
    <mergeCell ref="E12:F12"/>
  </mergeCells>
  <conditionalFormatting sqref="E12">
    <cfRule type="cellIs" dxfId="5" priority="6" operator="equal">
      <formula>$E$8</formula>
    </cfRule>
    <cfRule type="cellIs" dxfId="4" priority="7" operator="lessThan">
      <formula>$E$8</formula>
    </cfRule>
    <cfRule type="cellIs" dxfId="3" priority="9" operator="greaterThan">
      <formula>$E$8</formula>
    </cfRule>
  </conditionalFormatting>
  <conditionalFormatting sqref="F6">
    <cfRule type="cellIs" dxfId="2" priority="10" operator="greaterThan">
      <formula>#REF!</formula>
    </cfRule>
  </conditionalFormatting>
  <conditionalFormatting sqref="E12:F12">
    <cfRule type="cellIs" dxfId="1" priority="1" operator="greaterThan">
      <formula>$E$8</formula>
    </cfRule>
    <cfRule type="cellIs" dxfId="0" priority="2" operator="lessThanOrEqual">
      <formula>$E$8</formula>
    </cfRule>
  </conditionalFormatting>
  <dataValidations count="1">
    <dataValidation type="custom" operator="equal" allowBlank="1" showInputMessage="1" showErrorMessage="1" error="Non è possibile inserire più di due cifre decimali" sqref="E4:E5">
      <formula1>(LEN(E4)-LEN(INT(E4)))&lt;=3</formula1>
    </dataValidation>
  </dataValidation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1640625" defaultRowHeight="14.5" x14ac:dyDescent="0.35"/>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8.81640625" defaultRowHeight="14.5" x14ac:dyDescent="0.35"/>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2022-03-14T10:00:50Z</dcterms:modified>
</cp:coreProperties>
</file>