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176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 l="1"/>
  <c r="G6" i="1"/>
  <c r="G7" i="1" s="1"/>
  <c r="F11" i="1" l="1"/>
</calcChain>
</file>

<file path=xl/sharedStrings.xml><?xml version="1.0" encoding="utf-8"?>
<sst xmlns="http://schemas.openxmlformats.org/spreadsheetml/2006/main" count="16" uniqueCount="14">
  <si>
    <t>Celle da compilare</t>
  </si>
  <si>
    <t>Descrizione</t>
  </si>
  <si>
    <t>Prezzo Totale Offerto al netto dell'IVA €</t>
  </si>
  <si>
    <t>Sistema di Verifica in caso di offerta superiore all'importo massimo contrattuale</t>
  </si>
  <si>
    <t>Quantità
(A)</t>
  </si>
  <si>
    <t>Importo totale (€)
(AxB)</t>
  </si>
  <si>
    <t>Prezzo totale a base d'asta al netto dell'IVA</t>
  </si>
  <si>
    <t>Rif. Capitolato Tecnico</t>
  </si>
  <si>
    <t>par. 3.1</t>
  </si>
  <si>
    <t xml:space="preserve">Corrispettivo forfettario per i servizi relativi ad
una “Nuova merceologia/procedura
d’acquisizione” </t>
  </si>
  <si>
    <t xml:space="preserve">Corrispettivo forfettario per i servizi relativi ad
una “Merceologia/procedura d’acquisizione con
rischi da aggiornare” </t>
  </si>
  <si>
    <t xml:space="preserve">Corrispettivo forfettario per i servizi relativi ad
una “Merceologia/procedura d’acquisizione con
contenuti uguali a precedenti iniziative già
realizzate” </t>
  </si>
  <si>
    <t>Importo unitario offerto (€)
(B)</t>
  </si>
  <si>
    <t>Base d'asta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</si>
</sst>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53">
    <xf numFmtId="0" fontId="0" fillId="0" borderId="0" xfId="0"/>
    <xf numFmtId="164" fontId="5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" fillId="0" borderId="0" xfId="0" applyFont="1" applyProtection="1"/>
    <xf numFmtId="0" fontId="6" fillId="0" borderId="0" xfId="0" applyFont="1" applyFill="1" applyBorder="1" applyProtection="1"/>
    <xf numFmtId="0" fontId="0" fillId="0" borderId="0" xfId="0" applyBorder="1" applyProtection="1"/>
    <xf numFmtId="0" fontId="0" fillId="0" borderId="0" xfId="0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0" xfId="0" applyAlignment="1" applyProtection="1">
      <alignment horizont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 wrapText="1"/>
    </xf>
    <xf numFmtId="164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/>
    </xf>
    <xf numFmtId="0" fontId="10" fillId="0" borderId="1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164" fontId="12" fillId="0" borderId="0" xfId="1" applyNumberFormat="1" applyFont="1" applyFill="1" applyBorder="1" applyAlignment="1" applyProtection="1">
      <alignment horizontal="center" vertical="center"/>
    </xf>
    <xf numFmtId="0" fontId="0" fillId="0" borderId="0" xfId="0" applyFont="1" applyFill="1" applyBorder="1" applyProtection="1"/>
    <xf numFmtId="164" fontId="0" fillId="0" borderId="7" xfId="0" applyNumberFormat="1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wrapText="1"/>
    </xf>
    <xf numFmtId="0" fontId="7" fillId="0" borderId="3" xfId="0" applyFont="1" applyBorder="1" applyAlignment="1" applyProtection="1">
      <alignment horizontal="center" vertical="center"/>
    </xf>
    <xf numFmtId="0" fontId="14" fillId="0" borderId="0" xfId="0" applyFont="1" applyProtection="1"/>
    <xf numFmtId="164" fontId="0" fillId="0" borderId="5" xfId="0" applyNumberFormat="1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horizontal="center" vertical="center" wrapText="1"/>
    </xf>
    <xf numFmtId="164" fontId="0" fillId="0" borderId="15" xfId="0" applyNumberFormat="1" applyFont="1" applyBorder="1" applyAlignment="1" applyProtection="1">
      <alignment horizontal="center" vertical="center" wrapText="1"/>
    </xf>
    <xf numFmtId="164" fontId="0" fillId="0" borderId="16" xfId="0" applyNumberFormat="1" applyFont="1" applyBorder="1" applyAlignment="1" applyProtection="1">
      <alignment horizontal="center" vertical="center" wrapText="1"/>
    </xf>
    <xf numFmtId="1" fontId="0" fillId="0" borderId="17" xfId="0" applyNumberFormat="1" applyFont="1" applyBorder="1" applyAlignment="1" applyProtection="1">
      <alignment horizontal="center" vertical="center" wrapText="1"/>
    </xf>
    <xf numFmtId="1" fontId="0" fillId="0" borderId="18" xfId="0" applyNumberFormat="1" applyFont="1" applyBorder="1" applyAlignment="1" applyProtection="1">
      <alignment horizontal="center" vertical="center" wrapText="1"/>
    </xf>
    <xf numFmtId="1" fontId="0" fillId="0" borderId="19" xfId="0" applyNumberFormat="1" applyFont="1" applyBorder="1" applyAlignment="1" applyProtection="1">
      <alignment horizontal="center" vertical="center" wrapText="1"/>
    </xf>
    <xf numFmtId="2" fontId="0" fillId="0" borderId="6" xfId="0" applyNumberFormat="1" applyFont="1" applyBorder="1" applyAlignment="1" applyProtection="1">
      <alignment horizontal="center" vertical="center" wrapText="1"/>
    </xf>
    <xf numFmtId="2" fontId="0" fillId="0" borderId="15" xfId="0" applyNumberFormat="1" applyFont="1" applyBorder="1" applyAlignment="1" applyProtection="1">
      <alignment horizontal="center" vertical="center" wrapText="1"/>
    </xf>
    <xf numFmtId="2" fontId="0" fillId="0" borderId="16" xfId="0" applyNumberFormat="1" applyFont="1" applyBorder="1" applyAlignment="1" applyProtection="1">
      <alignment horizontal="center" vertical="center" wrapText="1"/>
    </xf>
    <xf numFmtId="164" fontId="0" fillId="0" borderId="20" xfId="0" applyNumberFormat="1" applyFont="1" applyBorder="1" applyAlignment="1" applyProtection="1">
      <alignment horizontal="center" vertical="center" wrapText="1"/>
    </xf>
    <xf numFmtId="164" fontId="0" fillId="0" borderId="21" xfId="0" applyNumberFormat="1" applyFont="1" applyBorder="1" applyAlignment="1" applyProtection="1">
      <alignment horizontal="center" vertical="center" wrapText="1"/>
    </xf>
    <xf numFmtId="164" fontId="0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2" xfId="1" applyNumberFormat="1" applyFont="1" applyFill="1" applyBorder="1" applyAlignment="1" applyProtection="1">
      <alignment horizontal="center" vertical="center"/>
    </xf>
    <xf numFmtId="164" fontId="11" fillId="0" borderId="4" xfId="1" applyNumberFormat="1" applyFont="1" applyFill="1" applyBorder="1" applyAlignment="1" applyProtection="1">
      <alignment horizontal="center" vertical="center"/>
    </xf>
    <xf numFmtId="164" fontId="13" fillId="4" borderId="2" xfId="4" applyNumberFormat="1" applyFont="1" applyFill="1" applyBorder="1" applyAlignment="1" applyProtection="1">
      <alignment horizontal="center" vertical="center" wrapText="1"/>
    </xf>
    <xf numFmtId="164" fontId="13" fillId="4" borderId="4" xfId="4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"/>
  <sheetViews>
    <sheetView showGridLines="0" tabSelected="1" zoomScale="90" zoomScaleNormal="90" workbookViewId="0">
      <selection activeCell="J5" sqref="J5"/>
    </sheetView>
  </sheetViews>
  <sheetFormatPr defaultColWidth="8.81640625" defaultRowHeight="14.5" x14ac:dyDescent="0.35"/>
  <cols>
    <col min="1" max="1" width="2.26953125" style="2" customWidth="1"/>
    <col min="2" max="2" width="14" style="6" customWidth="1"/>
    <col min="3" max="3" width="41.7265625" style="9" customWidth="1"/>
    <col min="4" max="4" width="10.453125" style="6" customWidth="1"/>
    <col min="5" max="5" width="23.08984375" style="6" customWidth="1"/>
    <col min="6" max="6" width="26.81640625" style="6" customWidth="1"/>
    <col min="7" max="7" width="20.81640625" style="2" customWidth="1"/>
    <col min="8" max="16384" width="8.81640625" style="2"/>
  </cols>
  <sheetData>
    <row r="1" spans="2:10" ht="18" customHeight="1" thickBot="1" x14ac:dyDescent="0.4">
      <c r="H1" s="3"/>
    </row>
    <row r="2" spans="2:10" ht="16" thickBot="1" x14ac:dyDescent="0.4">
      <c r="B2" s="20"/>
      <c r="C2" s="21"/>
      <c r="D2" s="20"/>
      <c r="E2" s="20"/>
      <c r="F2" s="22" t="s">
        <v>0</v>
      </c>
      <c r="G2" s="23"/>
      <c r="H2" s="3"/>
    </row>
    <row r="3" spans="2:10" ht="64.5" customHeight="1" thickBot="1" x14ac:dyDescent="0.4">
      <c r="B3" s="26" t="s">
        <v>7</v>
      </c>
      <c r="C3" s="27" t="s">
        <v>1</v>
      </c>
      <c r="D3" s="28" t="s">
        <v>4</v>
      </c>
      <c r="E3" s="28" t="s">
        <v>13</v>
      </c>
      <c r="F3" s="29" t="s">
        <v>12</v>
      </c>
      <c r="G3" s="26" t="s">
        <v>5</v>
      </c>
    </row>
    <row r="4" spans="2:10" ht="59.25" customHeight="1" x14ac:dyDescent="0.35">
      <c r="B4" s="30" t="s">
        <v>8</v>
      </c>
      <c r="C4" s="25" t="s">
        <v>9</v>
      </c>
      <c r="D4" s="35">
        <v>60</v>
      </c>
      <c r="E4" s="38">
        <v>700</v>
      </c>
      <c r="F4" s="43"/>
      <c r="G4" s="19" t="str">
        <f>IF(F4="","Importo unitario non valorizzato",D4*F4)</f>
        <v>Importo unitario non valorizzato</v>
      </c>
    </row>
    <row r="5" spans="2:10" ht="59.25" customHeight="1" x14ac:dyDescent="0.35">
      <c r="B5" s="31" t="s">
        <v>8</v>
      </c>
      <c r="C5" s="33" t="s">
        <v>10</v>
      </c>
      <c r="D5" s="36">
        <v>30</v>
      </c>
      <c r="E5" s="39">
        <v>400</v>
      </c>
      <c r="F5" s="44"/>
      <c r="G5" s="41" t="str">
        <f>IF(F5="","Importo unitario non valorizzato",D5*F5)</f>
        <v>Importo unitario non valorizzato</v>
      </c>
    </row>
    <row r="6" spans="2:10" ht="59.25" customHeight="1" thickBot="1" x14ac:dyDescent="0.4">
      <c r="B6" s="32" t="s">
        <v>8</v>
      </c>
      <c r="C6" s="34" t="s">
        <v>11</v>
      </c>
      <c r="D6" s="37">
        <v>30</v>
      </c>
      <c r="E6" s="40">
        <v>200</v>
      </c>
      <c r="F6" s="45"/>
      <c r="G6" s="42" t="str">
        <f>IF(F6="","Importo unitario non valorizzato",D6*F6)</f>
        <v>Importo unitario non valorizzato</v>
      </c>
    </row>
    <row r="7" spans="2:10" ht="74.25" customHeight="1" thickBot="1" x14ac:dyDescent="0.4">
      <c r="B7" s="50" t="s">
        <v>2</v>
      </c>
      <c r="C7" s="51"/>
      <c r="D7" s="51"/>
      <c r="E7" s="51"/>
      <c r="F7" s="52"/>
      <c r="G7" s="24" t="str">
        <f>IF(COUNTBLANK(F4:F6)=0,IF((SUM(G4:G6))&lt;=F9,(SUM(G4:G6)),"ERRORE l'importo offerto supera la base d'asta"),"ERRORE inserire tutti gli importi unitari")</f>
        <v>ERRORE inserire tutti gli importi unitari</v>
      </c>
    </row>
    <row r="8" spans="2:10" ht="12.75" customHeight="1" thickBot="1" x14ac:dyDescent="0.4">
      <c r="B8" s="11"/>
      <c r="C8" s="12"/>
      <c r="D8" s="11"/>
      <c r="E8" s="11"/>
      <c r="F8" s="8"/>
      <c r="G8" s="13"/>
      <c r="H8" s="4"/>
      <c r="I8" s="4"/>
      <c r="J8" s="4"/>
    </row>
    <row r="9" spans="2:10" s="4" customFormat="1" ht="41.25" customHeight="1" thickBot="1" x14ac:dyDescent="0.4">
      <c r="B9" s="14"/>
      <c r="C9" s="15" t="s">
        <v>6</v>
      </c>
      <c r="D9" s="14"/>
      <c r="E9" s="14"/>
      <c r="F9" s="46">
        <v>60000</v>
      </c>
      <c r="G9" s="47"/>
    </row>
    <row r="10" spans="2:10" s="4" customFormat="1" ht="15" customHeight="1" thickBot="1" x14ac:dyDescent="0.4">
      <c r="B10" s="14"/>
      <c r="C10" s="16"/>
      <c r="D10" s="14"/>
      <c r="E10" s="14"/>
      <c r="F10" s="17"/>
      <c r="G10" s="18"/>
    </row>
    <row r="11" spans="2:10" s="4" customFormat="1" ht="66" customHeight="1" thickBot="1" x14ac:dyDescent="0.4">
      <c r="B11" s="14"/>
      <c r="C11" s="15" t="s">
        <v>3</v>
      </c>
      <c r="D11" s="14"/>
      <c r="E11" s="14"/>
      <c r="F11" s="48" t="str">
        <f>IF(COUNTBLANK(F4:F6)&gt;0,"",IF(G7&gt;F9,"ATTENZIONE: L'offerta complessiva è superiore alla Base d'asta","OK"))</f>
        <v/>
      </c>
      <c r="G11" s="49"/>
      <c r="H11" s="2"/>
      <c r="I11" s="2"/>
      <c r="J11" s="2"/>
    </row>
    <row r="12" spans="2:10" s="4" customFormat="1" ht="15" customHeight="1" x14ac:dyDescent="0.35">
      <c r="B12" s="7"/>
      <c r="C12" s="10"/>
      <c r="D12" s="7"/>
      <c r="E12" s="7"/>
      <c r="F12" s="1"/>
      <c r="H12" s="5"/>
      <c r="I12" s="5"/>
      <c r="J12" s="5"/>
    </row>
  </sheetData>
  <sheetProtection algorithmName="SHA-512" hashValue="m7D3hHFa3LXjtNtqstfSelGGRaOdNT0L64ms6JlrKSNmmtK/8rLySS3qjD5q6pmka8XBtaTp4YLns+xnpFb9zw==" saltValue="TX5pXYWIBjk1doPMtAYLHQ==" spinCount="100000" sheet="1" objects="1" scenarios="1"/>
  <mergeCells count="3">
    <mergeCell ref="F9:G9"/>
    <mergeCell ref="F11:G11"/>
    <mergeCell ref="B7:F7"/>
  </mergeCells>
  <dataValidations count="1">
    <dataValidation type="custom" operator="equal" allowBlank="1" showInputMessage="1" showErrorMessage="1" error="Non è possibile inserire più di due cifre decimali, valori pari a zero o superiori alla base d'asta unitaria" sqref="F4:F6">
      <formula1>AND((LEN(F4)-LEN(INT(F4)))&lt;=3,F4&lt;&gt;0,F4&lt;=E4)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2020-04-03T12:46:30Z</dcterms:modified>
</cp:coreProperties>
</file>