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9440" windowHeight="1362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" i="1" l="1"/>
  <c r="G4" i="1"/>
  <c r="G5" i="1"/>
  <c r="G6" i="1" l="1"/>
  <c r="F12" i="1" s="1"/>
  <c r="F10" i="1" l="1"/>
</calcChain>
</file>

<file path=xl/sharedStrings.xml><?xml version="1.0" encoding="utf-8"?>
<sst xmlns="http://schemas.openxmlformats.org/spreadsheetml/2006/main" count="19" uniqueCount="16">
  <si>
    <t>Celle da compilare</t>
  </si>
  <si>
    <t>Descrizione</t>
  </si>
  <si>
    <t>Canone totale (€)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</si>
  <si>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</si>
  <si>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</si>
  <si>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</si>
  <si>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</si>
  <si>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</si>
  <si>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</si>
  <si>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Codice</t>
  </si>
  <si>
    <t>Sistema di Verifica in caso di offerta superiore alla base d'asta</t>
  </si>
  <si>
    <t>3</t>
  </si>
  <si>
    <t>N.</t>
  </si>
  <si>
    <t>Quota Partecipazione Corso RED HAT OPENSTACK ADMINISTRATION I (codice CL110) del 30/09/2019 per Paoloni-Gamen-Faiella.</t>
  </si>
  <si>
    <t>Quota Partecipazione Corso RED HAT OPENSTACK ADMINISTRATION II (codice CL210) del 25/11/2019 per Faiella.</t>
  </si>
  <si>
    <t>Quota RED HAT Certified OPENSTACK ADMINISTRATOR EXAM (codice EX 210) del 29/11/2019 per Faiella.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</si>
</sst>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164" fontId="15" fillId="0" borderId="6" xfId="0" applyNumberFormat="1" applyFont="1" applyBorder="1" applyAlignment="1" applyProtection="1">
      <alignment horizontal="center" vertical="center" wrapText="1"/>
      <protection locked="0"/>
    </xf>
    <xf numFmtId="164" fontId="15" fillId="0" borderId="7" xfId="0" applyNumberFormat="1" applyFont="1" applyBorder="1" applyAlignment="1" applyProtection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49" fontId="13" fillId="4" borderId="9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1" fillId="0" borderId="10" xfId="0" applyFont="1" applyBorder="1" applyAlignment="1">
      <alignment vertical="center"/>
    </xf>
    <xf numFmtId="164" fontId="15" fillId="0" borderId="11" xfId="0" applyNumberFormat="1" applyFont="1" applyBorder="1" applyAlignment="1" applyProtection="1">
      <alignment horizontal="center" vertical="center" wrapText="1"/>
      <protection locked="0"/>
    </xf>
    <xf numFmtId="49" fontId="13" fillId="4" borderId="9" xfId="0" applyNumberFormat="1" applyFont="1" applyFill="1" applyBorder="1" applyAlignment="1">
      <alignment horizontal="left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12"/>
  <sheetViews>
    <sheetView tabSelected="1" zoomScale="90" zoomScaleNormal="90" workbookViewId="0">
      <selection activeCell="G3" sqref="G3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18" customWidth="1"/>
    <col min="4" max="4" width="41.7109375" customWidth="1"/>
    <col min="5" max="5" width="10.42578125" customWidth="1"/>
    <col min="6" max="6" width="23.42578125" customWidth="1"/>
    <col min="7" max="7" width="24.7109375" customWidth="1"/>
  </cols>
  <sheetData>
    <row r="1" spans="3:10" ht="15.75" thickBot="1" x14ac:dyDescent="0.3">
      <c r="F1" s="8" t="s">
        <v>0</v>
      </c>
      <c r="H1" s="9"/>
    </row>
    <row r="2" spans="3:10" ht="60.75" customHeight="1" thickBot="1" x14ac:dyDescent="0.3">
      <c r="C2" s="22" t="s">
        <v>9</v>
      </c>
      <c r="D2" s="20" t="s">
        <v>1</v>
      </c>
      <c r="E2" s="17" t="s">
        <v>3</v>
      </c>
      <c r="F2" s="13" t="s">
        <v>8</v>
      </c>
      <c r="G2" s="14" t="s">
        <v>2</v>
      </c>
    </row>
    <row r="3" spans="3:10" ht="61.5" customHeight="1" thickBot="1" x14ac:dyDescent="0.3">
      <c r="C3" s="21" t="s">
        <v>12</v>
      </c>
      <c r="D3" s="28" t="s">
        <v>13</v>
      </c>
      <c r="E3" s="18" t="s">
        <v>11</v>
      </c>
      <c r="F3" s="15"/>
      <c r="G3" s="16">
        <f>E3*F3</f>
        <v>0</v>
      </c>
    </row>
    <row r="4" spans="3:10" ht="61.5" customHeight="1" thickBot="1" x14ac:dyDescent="0.3">
      <c r="C4" s="21" t="s">
        <v>12</v>
      </c>
      <c r="D4" s="28" t="s">
        <v>14</v>
      </c>
      <c r="E4" s="19" t="s">
        <v>7</v>
      </c>
      <c r="F4" s="27"/>
      <c r="G4" s="16">
        <f t="shared" ref="G4:G5" si="0">E4*F4</f>
        <v>0</v>
      </c>
    </row>
    <row r="5" spans="3:10" ht="61.5" customHeight="1" thickBot="1" x14ac:dyDescent="0.3">
      <c r="C5" s="21" t="s">
        <v>12</v>
      </c>
      <c r="D5" s="28" t="s">
        <v>15</v>
      </c>
      <c r="E5" s="19" t="s">
        <v>7</v>
      </c>
      <c r="F5" s="27"/>
      <c r="G5" s="16">
        <f t="shared" si="0"/>
        <v>0</v>
      </c>
    </row>
    <row r="6" spans="3:10" ht="74.25" customHeight="1" thickBot="1" x14ac:dyDescent="0.3">
      <c r="C6" s="23"/>
      <c r="D6" s="24" t="s">
        <v>4</v>
      </c>
      <c r="E6" s="24"/>
      <c r="F6" s="26"/>
      <c r="G6" s="25">
        <f>IF((SUM(G3:G5))&lt;=F8,(SUM(G3:G5)),"ERRORE l'importo offerto supera la base d'asta")</f>
        <v>0</v>
      </c>
    </row>
    <row r="7" spans="3:10" ht="12.75" customHeight="1" thickBot="1" x14ac:dyDescent="0.3">
      <c r="F7" s="1"/>
      <c r="G7" s="4"/>
      <c r="H7" s="2"/>
      <c r="I7" s="2"/>
      <c r="J7" s="2"/>
    </row>
    <row r="8" spans="3:10" s="2" customFormat="1" ht="41.25" customHeight="1" thickBot="1" x14ac:dyDescent="0.3">
      <c r="D8" s="12" t="s">
        <v>6</v>
      </c>
      <c r="F8" s="29">
        <v>8187</v>
      </c>
      <c r="G8" s="30"/>
    </row>
    <row r="9" spans="3:10" s="2" customFormat="1" ht="15" customHeight="1" thickBot="1" x14ac:dyDescent="0.3">
      <c r="D9" s="3"/>
      <c r="F9" s="6"/>
    </row>
    <row r="10" spans="3:10" s="2" customFormat="1" ht="66" customHeight="1" thickBot="1" x14ac:dyDescent="0.3">
      <c r="D10" s="12" t="s">
        <v>10</v>
      </c>
      <c r="F10" s="31" t="str">
        <f>IF(G6&gt;F8,"ATTENZIONE: L'offerta complessiva è superiore alla Base d'asta","OK")</f>
        <v>OK</v>
      </c>
      <c r="G10" s="32"/>
      <c r="H10"/>
      <c r="I10"/>
      <c r="J10"/>
    </row>
    <row r="11" spans="3:10" s="2" customFormat="1" ht="15" customHeight="1" thickBot="1" x14ac:dyDescent="0.3">
      <c r="D11" s="5"/>
      <c r="F11" s="10"/>
      <c r="H11" s="11"/>
      <c r="I11" s="11"/>
      <c r="J11" s="11"/>
    </row>
    <row r="12" spans="3:10" ht="31.5" customHeight="1" thickBot="1" x14ac:dyDescent="0.3">
      <c r="D12" s="7" t="s">
        <v>5</v>
      </c>
      <c r="F12" s="33">
        <f>IF((G6&lt;=F8),G6,"ERRORE")</f>
        <v>0</v>
      </c>
      <c r="G12" s="34"/>
    </row>
  </sheetData>
  <sheetProtection password="CE28" sheet="1" objects="1" scenarios="1"/>
  <mergeCells count="3">
    <mergeCell ref="F8:G8"/>
    <mergeCell ref="F10:G10"/>
    <mergeCell ref="F12:G12"/>
  </mergeCells>
  <conditionalFormatting sqref="F12">
    <cfRule type="cellIs" dxfId="5" priority="6" operator="equal">
      <formula>$F$8</formula>
    </cfRule>
    <cfRule type="cellIs" dxfId="4" priority="7" operator="lessThan">
      <formula>$F$8</formula>
    </cfRule>
    <cfRule type="cellIs" dxfId="3" priority="9" operator="greaterThan">
      <formula>$F$8</formula>
    </cfRule>
  </conditionalFormatting>
  <conditionalFormatting sqref="G6">
    <cfRule type="cellIs" dxfId="2" priority="10" operator="greaterThan">
      <formula>#REF!</formula>
    </cfRule>
  </conditionalFormatting>
  <conditionalFormatting sqref="F12:G12">
    <cfRule type="cellIs" dxfId="1" priority="1" operator="greaterThan">
      <formula>$F$8</formula>
    </cfRule>
    <cfRule type="cellIs" dxfId="0" priority="2" operator="lessThanOrEqual">
      <formula>$F$8</formula>
    </cfRule>
  </conditionalFormatting>
  <dataValidations count="1">
    <dataValidation type="custom" operator="equal" allowBlank="1" showInputMessage="1" showErrorMessage="1" error="Non è possibile inserire più di due cifre decimali" sqref="F3:F5">
      <formula1>(LEN(F3)-LEN(INT(F3)))&lt;=3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2019-02-27T14:44:07Z</dcterms:modified>
</cp:coreProperties>
</file>