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255" windowWidth="19440" windowHeight="11700"/>
  </bookViews>
  <sheets>
    <sheet name="Foglio1" sheetId="1" r:id="rId1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8" i="1" l="1"/>
  <c r="D7" i="1" l="1"/>
  <c r="D6" i="1" l="1"/>
  <c r="D9" i="1"/>
  <c r="D10" i="1" l="1"/>
  <c r="C16" i="1" s="1"/>
  <c r="C14" i="1" l="1"/>
</calcChain>
</file>

<file path=xl/sharedStrings.xml><?xml version="1.0" encoding="utf-8"?>
<sst xmlns="http://schemas.openxmlformats.org/spreadsheetml/2006/main" count="17" uniqueCount="16">
  <si>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</si>
  <si>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</si>
  <si>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</si>
  <si>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</si>
  <si>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</si>
  <si>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</si>
  <si>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</si>
  <si>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</si>
  <si>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8</t>
  </si>
  <si>
    <t>Quantità</t>
  </si>
  <si>
    <t>Servizi professionali a consumo per l’assistenza (giornata/persona) conforme a quanto indicato al par. 3.1 lettera d) del capitolato tecnico allegato (quotare il prezzo a giornata)</t>
  </si>
  <si>
    <t>10</t>
  </si>
  <si>
    <t>Importo totale (€)</t>
  </si>
  <si>
    <t>Servizi professionali a corpo per l’implementazione del sistema CommVault presso Consip conforme a quanto indicato al par. 3.1 lettera c) del capitolato tecnico allegato (quotare il prezzo a corpo)</t>
  </si>
  <si>
    <t>Canone trimestrale manutenzione e assistenza remota conforme a quanto indicato al par.3.1 lettera b) del capitolato tecnico allegato (quotare canone trimestrale)</t>
  </si>
  <si>
    <t>Licenze software CommVault conforme a quanto indicato al par.3.1 lettera a) del capitotato tecnico allegato (quotare prezzo a corpo)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</si>
</sst>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164" fontId="2" fillId="4" borderId="5" xfId="0" applyNumberFormat="1" applyFont="1" applyFill="1" applyBorder="1" applyAlignment="1" applyProtection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0" fontId="12" fillId="0" borderId="7" xfId="0" applyFont="1" applyBorder="1" applyAlignment="1">
      <alignment vertical="center"/>
    </xf>
    <xf numFmtId="164" fontId="16" fillId="0" borderId="8" xfId="0" applyNumberFormat="1" applyFont="1" applyBorder="1" applyAlignment="1" applyProtection="1">
      <alignment horizontal="center" vertical="center" wrapText="1"/>
      <protection locked="0"/>
    </xf>
    <xf numFmtId="164" fontId="16" fillId="0" borderId="9" xfId="0" applyNumberFormat="1" applyFont="1" applyBorder="1" applyAlignment="1" applyProtection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49" fontId="14" fillId="4" borderId="6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164" fontId="16" fillId="0" borderId="12" xfId="0" applyNumberFormat="1" applyFont="1" applyBorder="1" applyAlignment="1" applyProtection="1">
      <alignment horizontal="center" vertical="center" wrapText="1"/>
    </xf>
    <xf numFmtId="49" fontId="14" fillId="4" borderId="13" xfId="0" applyNumberFormat="1" applyFont="1" applyFill="1" applyBorder="1" applyAlignment="1">
      <alignment horizontal="center" vertical="center" wrapText="1"/>
    </xf>
    <xf numFmtId="164" fontId="16" fillId="0" borderId="13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tabSelected="1" zoomScale="90" zoomScaleNormal="90" workbookViewId="0">
      <selection activeCell="G10" sqref="G10"/>
    </sheetView>
  </sheetViews>
  <sheetFormatPr defaultColWidth="8.85546875" defaultRowHeight="15" x14ac:dyDescent="0.25"/>
  <cols>
    <col min="1" max="1" width="41.7109375" customWidth="1"/>
    <col min="2" max="2" width="10.42578125" customWidth="1"/>
    <col min="3" max="3" width="23.42578125" customWidth="1"/>
    <col min="4" max="4" width="24.7109375" customWidth="1"/>
  </cols>
  <sheetData>
    <row r="2" spans="1:7" ht="15.75" x14ac:dyDescent="0.25">
      <c r="A2" s="13"/>
      <c r="E2" s="1"/>
    </row>
    <row r="3" spans="1:7" ht="18" customHeight="1" thickBot="1" x14ac:dyDescent="0.3">
      <c r="E3" s="9"/>
    </row>
    <row r="4" spans="1:7" ht="15.75" thickBot="1" x14ac:dyDescent="0.3">
      <c r="C4" s="8" t="s">
        <v>0</v>
      </c>
      <c r="E4" s="9"/>
    </row>
    <row r="5" spans="1:7" ht="60.75" customHeight="1" thickBot="1" x14ac:dyDescent="0.3">
      <c r="A5" s="20" t="s">
        <v>1</v>
      </c>
      <c r="B5" s="21" t="s">
        <v>9</v>
      </c>
      <c r="C5" s="22" t="s">
        <v>6</v>
      </c>
      <c r="D5" s="23" t="s">
        <v>12</v>
      </c>
    </row>
    <row r="6" spans="1:7" ht="61.5" customHeight="1" thickBot="1" x14ac:dyDescent="0.3">
      <c r="A6" s="24" t="s">
        <v>15</v>
      </c>
      <c r="B6" s="25" t="s">
        <v>5</v>
      </c>
      <c r="C6" s="18"/>
      <c r="D6" s="19">
        <f>B6*C6</f>
        <v>0</v>
      </c>
    </row>
    <row r="7" spans="1:7" ht="61.5" customHeight="1" thickBot="1" x14ac:dyDescent="0.3">
      <c r="A7" s="24" t="s">
        <v>14</v>
      </c>
      <c r="B7" s="27" t="s">
        <v>8</v>
      </c>
      <c r="C7" s="28"/>
      <c r="D7" s="19">
        <f>B7*C7</f>
        <v>0</v>
      </c>
    </row>
    <row r="8" spans="1:7" ht="61.5" customHeight="1" x14ac:dyDescent="0.25">
      <c r="A8" s="24" t="s">
        <v>13</v>
      </c>
      <c r="B8" s="27" t="s">
        <v>5</v>
      </c>
      <c r="C8" s="28"/>
      <c r="D8" s="19">
        <f>B8*C8</f>
        <v>0</v>
      </c>
    </row>
    <row r="9" spans="1:7" ht="61.5" customHeight="1" x14ac:dyDescent="0.25">
      <c r="A9" s="24" t="s">
        <v>10</v>
      </c>
      <c r="B9" s="24" t="s">
        <v>11</v>
      </c>
      <c r="C9" s="16"/>
      <c r="D9" s="26">
        <f t="shared" ref="D9" si="0">B9*C9</f>
        <v>0</v>
      </c>
    </row>
    <row r="10" spans="1:7" ht="74.25" customHeight="1" thickBot="1" x14ac:dyDescent="0.3">
      <c r="A10" s="17" t="s">
        <v>2</v>
      </c>
      <c r="B10" s="17"/>
      <c r="C10" s="15"/>
      <c r="D10" s="14">
        <f>IF((SUM(D6:D9))&lt;=C12,(SUM(D6:D9)),"ERRORE l'importo offerto supera la base d'asta")</f>
        <v>0</v>
      </c>
    </row>
    <row r="11" spans="1:7" ht="12.75" customHeight="1" thickBot="1" x14ac:dyDescent="0.3">
      <c r="C11" s="1"/>
      <c r="D11" s="4"/>
      <c r="E11" s="2"/>
      <c r="F11" s="2"/>
      <c r="G11" s="2"/>
    </row>
    <row r="12" spans="1:7" s="2" customFormat="1" ht="41.25" customHeight="1" thickBot="1" x14ac:dyDescent="0.3">
      <c r="A12" s="12" t="s">
        <v>4</v>
      </c>
      <c r="C12" s="29">
        <v>205000</v>
      </c>
      <c r="D12" s="30"/>
    </row>
    <row r="13" spans="1:7" s="2" customFormat="1" ht="15" customHeight="1" thickBot="1" x14ac:dyDescent="0.3">
      <c r="A13" s="3"/>
      <c r="C13" s="6"/>
    </row>
    <row r="14" spans="1:7" s="2" customFormat="1" ht="66" customHeight="1" thickBot="1" x14ac:dyDescent="0.3">
      <c r="A14" s="12" t="s">
        <v>7</v>
      </c>
      <c r="C14" s="31" t="str">
        <f>IF(D10&gt;C12,"ATTENZIONE: L'offerta complessiva è superiore alla Base d'asta","OK")</f>
        <v>OK</v>
      </c>
      <c r="D14" s="32"/>
      <c r="E14"/>
      <c r="F14"/>
      <c r="G14"/>
    </row>
    <row r="15" spans="1:7" s="2" customFormat="1" ht="15" customHeight="1" thickBot="1" x14ac:dyDescent="0.3">
      <c r="A15" s="5"/>
      <c r="C15" s="10"/>
      <c r="E15" s="11"/>
      <c r="F15" s="11"/>
      <c r="G15" s="11"/>
    </row>
    <row r="16" spans="1:7" ht="31.5" customHeight="1" thickBot="1" x14ac:dyDescent="0.3">
      <c r="A16" s="7" t="s">
        <v>3</v>
      </c>
      <c r="C16" s="33">
        <f>IF((D10&lt;=C12),D10,"ERRORE")</f>
        <v>0</v>
      </c>
      <c r="D16" s="34"/>
    </row>
  </sheetData>
  <sheetProtection password="CE28" sheet="1" objects="1" scenarios="1"/>
  <mergeCells count="3">
    <mergeCell ref="C12:D12"/>
    <mergeCell ref="C14:D14"/>
    <mergeCell ref="C16:D16"/>
  </mergeCells>
  <conditionalFormatting sqref="C16">
    <cfRule type="cellIs" dxfId="5" priority="6" operator="equal">
      <formula>$C$12</formula>
    </cfRule>
    <cfRule type="cellIs" dxfId="4" priority="7" operator="lessThan">
      <formula>$C$12</formula>
    </cfRule>
    <cfRule type="cellIs" dxfId="3" priority="9" operator="greaterThan">
      <formula>$C$12</formula>
    </cfRule>
  </conditionalFormatting>
  <conditionalFormatting sqref="D10">
    <cfRule type="cellIs" dxfId="2" priority="10" operator="greaterThan">
      <formula>#REF!</formula>
    </cfRule>
  </conditionalFormatting>
  <conditionalFormatting sqref="C16:D16">
    <cfRule type="cellIs" dxfId="1" priority="1" operator="greaterThan">
      <formula>$C$12</formula>
    </cfRule>
    <cfRule type="cellIs" dxfId="0" priority="2" operator="lessThanOrEqual">
      <formula>$C$12</formula>
    </cfRule>
  </conditionalFormatting>
  <dataValidations count="1">
    <dataValidation type="custom" operator="equal" allowBlank="1" showInputMessage="1" showErrorMessage="1" error="Non è possibile inserire più di due cifre decimali" sqref="C6:C9">
      <formula1>(LEN(C6)-LEN(INT(C6)))&lt;=3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2017-09-20T15:23:55Z</dcterms:modified>
</cp:coreProperties>
</file>