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 l="1"/>
  <c r="E16" i="1" s="1"/>
  <c r="E18" i="1" l="1"/>
</calcChain>
</file>

<file path=xl/sharedStrings.xml><?xml version="1.0" encoding="utf-8"?>
<sst xmlns="http://schemas.openxmlformats.org/spreadsheetml/2006/main" count="23" uniqueCount="21">
  <si>
    <t>Celle da compilare</t>
  </si>
  <si>
    <t>Descrizione</t>
  </si>
  <si>
    <t>Prezzo Totale Offerto al netto dell'IVA €</t>
  </si>
  <si>
    <t xml:space="preserve">Prezzo totale offerto al netto dell'IVA </t>
  </si>
  <si>
    <t>Sistema di Verifica in caso di offerta superiore alla base d'asta</t>
  </si>
  <si>
    <t>Importo massimo autorizzato al netto dell'IVA</t>
  </si>
  <si>
    <t>RDO MEPA  n. 2009137</t>
  </si>
  <si>
    <t>C = A*B  - Importo totale (€)</t>
  </si>
  <si>
    <t>2.1.1</t>
  </si>
  <si>
    <t>Rif. Capitolato tecnico</t>
  </si>
  <si>
    <t>2.1.2</t>
  </si>
  <si>
    <t>2.1.3</t>
  </si>
  <si>
    <t>2.2.1</t>
  </si>
  <si>
    <t>2.2.2</t>
  </si>
  <si>
    <t>2.2.3</t>
  </si>
  <si>
    <t>B - Importo orario (€)</t>
  </si>
  <si>
    <t>A - Quantità (ore)</t>
  </si>
  <si>
    <t>Costo orario per n. 1 operaio per il servizio quotidiano di fattorinaggio automunito</t>
  </si>
  <si>
    <t>Costo orario per n. 1 operaio per il servizio a chiamata di fattorinaggio automunito</t>
  </si>
  <si>
    <t>Costo orario per n. 1 operaio per il servizio a chiamata di facchinaggio automunito</t>
  </si>
  <si>
    <r>
      <t xml:space="preserve">Costo orario per </t>
    </r>
    <r>
      <rPr>
        <u/>
        <sz val="9"/>
        <rFont val="Arial"/>
        <family val="2"/>
      </rPr>
      <t>n. 2 operai</t>
    </r>
    <r>
      <rPr>
        <sz val="9"/>
        <rFont val="Arial"/>
        <family val="2"/>
      </rPr>
      <t xml:space="preserve"> per il servizio a chiamata di facchinaggio con furgone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</si>
</sst>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Calibri"/>
      <family val="2"/>
    </font>
    <font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7" fillId="5" borderId="1" xfId="0" applyFont="1" applyFill="1" applyBorder="1" applyAlignment="1" applyProtection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</xf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Font="1" applyProtection="1"/>
    <xf numFmtId="0" fontId="11" fillId="0" borderId="0" xfId="0" applyFont="1" applyProtection="1"/>
    <xf numFmtId="0" fontId="1" fillId="0" borderId="3" xfId="0" applyFont="1" applyBorder="1" applyAlignment="1" applyProtection="1">
      <alignment horizontal="center"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7" fillId="5" borderId="2" xfId="0" applyFont="1" applyFill="1" applyBorder="1" applyAlignment="1" applyProtection="1">
      <alignment horizontal="center" vertical="center" wrapText="1"/>
    </xf>
    <xf numFmtId="0" fontId="17" fillId="6" borderId="1" xfId="0" applyFont="1" applyFill="1" applyBorder="1" applyAlignment="1" applyProtection="1">
      <alignment horizontal="center" vertical="center" wrapText="1"/>
    </xf>
    <xf numFmtId="49" fontId="14" fillId="4" borderId="9" xfId="0" applyNumberFormat="1" applyFont="1" applyFill="1" applyBorder="1" applyAlignment="1" applyProtection="1">
      <alignment horizontal="center" vertical="center" wrapText="1"/>
    </xf>
    <xf numFmtId="0" fontId="14" fillId="4" borderId="8" xfId="0" applyNumberFormat="1" applyFont="1" applyFill="1" applyBorder="1" applyAlignment="1" applyProtection="1">
      <alignment horizontal="center" vertical="center" wrapText="1"/>
    </xf>
    <xf numFmtId="49" fontId="14" fillId="4" borderId="10" xfId="0" applyNumberFormat="1" applyFont="1" applyFill="1" applyBorder="1" applyAlignment="1" applyProtection="1">
      <alignment horizontal="center" vertical="center" wrapText="1"/>
    </xf>
    <xf numFmtId="0" fontId="14" fillId="4" borderId="11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Protection="1"/>
    <xf numFmtId="0" fontId="0" fillId="0" borderId="0" xfId="0" applyBorder="1" applyProtection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 applyProtection="1">
      <alignment horizontal="center" vertical="center"/>
    </xf>
    <xf numFmtId="164" fontId="13" fillId="0" borderId="4" xfId="0" applyNumberFormat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tabSelected="1" zoomScale="90" zoomScaleNormal="90" workbookViewId="0">
      <selection activeCell="K9" sqref="K9"/>
    </sheetView>
  </sheetViews>
  <sheetFormatPr defaultColWidth="8.85546875" defaultRowHeight="15" x14ac:dyDescent="0.25"/>
  <cols>
    <col min="1" max="1" width="2.28515625" style="13" customWidth="1"/>
    <col min="2" max="2" width="11" style="13" customWidth="1"/>
    <col min="3" max="3" width="49.140625" style="13" customWidth="1"/>
    <col min="4" max="4" width="16.42578125" style="13" customWidth="1"/>
    <col min="5" max="5" width="23" style="13" customWidth="1"/>
    <col min="6" max="6" width="38.85546875" style="13" customWidth="1"/>
    <col min="7" max="16384" width="8.85546875" style="13"/>
  </cols>
  <sheetData>
    <row r="2" spans="2:9" ht="16.5" thickBot="1" x14ac:dyDescent="0.3">
      <c r="C2" s="9" t="s">
        <v>6</v>
      </c>
      <c r="G2" s="14"/>
    </row>
    <row r="3" spans="2:9" ht="18" customHeight="1" thickBot="1" x14ac:dyDescent="0.3">
      <c r="G3" s="15"/>
    </row>
    <row r="4" spans="2:9" ht="15.75" thickBot="1" x14ac:dyDescent="0.3">
      <c r="E4" s="16" t="s">
        <v>0</v>
      </c>
      <c r="G4" s="15"/>
    </row>
    <row r="5" spans="2:9" ht="38.25" customHeight="1" thickBot="1" x14ac:dyDescent="0.3">
      <c r="B5" s="17" t="s">
        <v>9</v>
      </c>
      <c r="C5" s="17" t="s">
        <v>1</v>
      </c>
      <c r="D5" s="18" t="s">
        <v>16</v>
      </c>
      <c r="E5" s="19" t="s">
        <v>15</v>
      </c>
      <c r="F5" s="10" t="s">
        <v>7</v>
      </c>
    </row>
    <row r="6" spans="2:9" ht="61.5" customHeight="1" thickBot="1" x14ac:dyDescent="0.3">
      <c r="B6" s="20" t="s">
        <v>8</v>
      </c>
      <c r="C6" s="20" t="s">
        <v>17</v>
      </c>
      <c r="D6" s="21">
        <v>480</v>
      </c>
      <c r="E6" s="7"/>
      <c r="F6" s="8">
        <f>D6*E6</f>
        <v>0</v>
      </c>
    </row>
    <row r="7" spans="2:9" ht="61.5" customHeight="1" thickBot="1" x14ac:dyDescent="0.3">
      <c r="B7" s="20" t="s">
        <v>10</v>
      </c>
      <c r="C7" s="20" t="s">
        <v>18</v>
      </c>
      <c r="D7" s="21">
        <v>120</v>
      </c>
      <c r="E7" s="7"/>
      <c r="F7" s="8">
        <f t="shared" ref="F7:F11" si="0">D7*E7</f>
        <v>0</v>
      </c>
    </row>
    <row r="8" spans="2:9" ht="61.5" customHeight="1" thickBot="1" x14ac:dyDescent="0.3">
      <c r="B8" s="20" t="s">
        <v>11</v>
      </c>
      <c r="C8" s="20" t="s">
        <v>19</v>
      </c>
      <c r="D8" s="21">
        <v>160</v>
      </c>
      <c r="E8" s="7"/>
      <c r="F8" s="8">
        <f t="shared" si="0"/>
        <v>0</v>
      </c>
    </row>
    <row r="9" spans="2:9" ht="61.5" customHeight="1" thickBot="1" x14ac:dyDescent="0.3">
      <c r="B9" s="20" t="s">
        <v>12</v>
      </c>
      <c r="C9" s="20" t="s">
        <v>18</v>
      </c>
      <c r="D9" s="21">
        <v>200</v>
      </c>
      <c r="E9" s="7"/>
      <c r="F9" s="8">
        <f t="shared" si="0"/>
        <v>0</v>
      </c>
    </row>
    <row r="10" spans="2:9" ht="61.5" customHeight="1" thickBot="1" x14ac:dyDescent="0.3">
      <c r="B10" s="20" t="s">
        <v>13</v>
      </c>
      <c r="C10" s="20" t="s">
        <v>19</v>
      </c>
      <c r="D10" s="21">
        <v>100</v>
      </c>
      <c r="E10" s="7"/>
      <c r="F10" s="8">
        <f t="shared" si="0"/>
        <v>0</v>
      </c>
    </row>
    <row r="11" spans="2:9" ht="61.5" customHeight="1" thickBot="1" x14ac:dyDescent="0.3">
      <c r="B11" s="20" t="s">
        <v>14</v>
      </c>
      <c r="C11" s="22" t="s">
        <v>20</v>
      </c>
      <c r="D11" s="23">
        <v>80</v>
      </c>
      <c r="E11" s="7"/>
      <c r="F11" s="11">
        <f t="shared" si="0"/>
        <v>0</v>
      </c>
    </row>
    <row r="12" spans="2:9" ht="74.25" customHeight="1" thickBot="1" x14ac:dyDescent="0.3">
      <c r="C12" s="24" t="s">
        <v>2</v>
      </c>
      <c r="D12" s="25"/>
      <c r="E12" s="26"/>
      <c r="F12" s="12">
        <f>IF((SUM(F6:F11))&lt;=E14,(SUM(F6:F11)),"ERRORE l'importo offerto supera l'importo massimo autorizzato")</f>
        <v>0</v>
      </c>
    </row>
    <row r="13" spans="2:9" ht="12.75" customHeight="1" thickBot="1" x14ac:dyDescent="0.3">
      <c r="E13" s="14"/>
      <c r="F13" s="27"/>
      <c r="G13" s="28"/>
      <c r="H13" s="28"/>
      <c r="I13" s="28"/>
    </row>
    <row r="14" spans="2:9" s="28" customFormat="1" ht="41.25" customHeight="1" thickBot="1" x14ac:dyDescent="0.3">
      <c r="C14" s="6" t="s">
        <v>5</v>
      </c>
      <c r="E14" s="30">
        <v>36000</v>
      </c>
      <c r="F14" s="31"/>
    </row>
    <row r="15" spans="2:9" s="28" customFormat="1" ht="15" customHeight="1" thickBot="1" x14ac:dyDescent="0.3">
      <c r="C15" s="1"/>
      <c r="E15" s="3"/>
    </row>
    <row r="16" spans="2:9" s="28" customFormat="1" ht="66" customHeight="1" thickBot="1" x14ac:dyDescent="0.3">
      <c r="C16" s="6" t="s">
        <v>4</v>
      </c>
      <c r="E16" s="32" t="str">
        <f>IF(F12&gt;E14,"ATTENZIONE: L'offerta complessiva è superiore all'importo massimo autorizzato","OK")</f>
        <v>OK</v>
      </c>
      <c r="F16" s="33"/>
      <c r="G16" s="13"/>
      <c r="H16" s="13"/>
      <c r="I16" s="13"/>
    </row>
    <row r="17" spans="3:9" s="28" customFormat="1" ht="15" customHeight="1" thickBot="1" x14ac:dyDescent="0.3">
      <c r="C17" s="2"/>
      <c r="E17" s="5"/>
      <c r="G17" s="29"/>
      <c r="H17" s="29"/>
      <c r="I17" s="29"/>
    </row>
    <row r="18" spans="3:9" ht="31.5" customHeight="1" thickBot="1" x14ac:dyDescent="0.3">
      <c r="C18" s="4" t="s">
        <v>3</v>
      </c>
      <c r="E18" s="34">
        <f>IF((F12&lt;=E14),F12,"ERRORE")</f>
        <v>0</v>
      </c>
      <c r="F18" s="35"/>
    </row>
  </sheetData>
  <sheetProtection password="CE28" sheet="1" objects="1" scenarios="1"/>
  <mergeCells count="3">
    <mergeCell ref="E14:F14"/>
    <mergeCell ref="E16:F16"/>
    <mergeCell ref="E18:F18"/>
  </mergeCells>
  <conditionalFormatting sqref="E18">
    <cfRule type="cellIs" dxfId="5" priority="6" operator="equal">
      <formula>$E$14</formula>
    </cfRule>
    <cfRule type="cellIs" dxfId="4" priority="7" operator="lessThan">
      <formula>$E$14</formula>
    </cfRule>
    <cfRule type="cellIs" dxfId="3" priority="9" operator="greaterThan">
      <formula>$E$14</formula>
    </cfRule>
  </conditionalFormatting>
  <conditionalFormatting sqref="F12">
    <cfRule type="cellIs" dxfId="2" priority="10" operator="greaterThan">
      <formula>#REF!</formula>
    </cfRule>
  </conditionalFormatting>
  <conditionalFormatting sqref="E18:F18">
    <cfRule type="cellIs" dxfId="1" priority="1" operator="greaterThan">
      <formula>$E$14</formula>
    </cfRule>
    <cfRule type="cellIs" dxfId="0" priority="2" operator="lessThanOrEqual">
      <formula>$E$14</formula>
    </cfRule>
  </conditionalFormatting>
  <dataValidations count="1">
    <dataValidation type="custom" operator="equal" allowBlank="1" showInputMessage="1" showErrorMessage="1" error="Non è possibile inserire più di due cifre decimali o valori pari a zero." sqref="E6:E11">
      <formula1>AND((LEN(E6)-LEN(INT(E6)))&lt;=3, E6&lt;&gt;0)</formula1>
    </dataValidation>
  </dataValidations>
  <pageMargins left="0.25" right="0.25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2018-09-27T08:07:31Z</dcterms:modified>
</cp:coreProperties>
</file>