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11835" yWindow="3690" windowWidth="19230" windowHeight="3750"/>
  </bookViews>
  <sheets>
    <sheet name="Foglio1" sheetId="1" r:id="rId1"/>
    <sheet name="Foglio2" sheetId="2" r:id="rId2"/>
    <sheet name="Foglio3" sheetId="3" r:id="rId3"/>
  </sheets>
  <calcPr calcId="162913" iterateDelta="1E-4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6" i="1" l="1"/>
  <c r="G14" i="1" s="1"/>
  <c r="F20" i="1" l="1"/>
  <c r="F18" i="1" l="1"/>
</calcChain>
</file>

<file path=xl/sharedStrings.xml><?xml version="1.0" encoding="utf-8"?>
<sst xmlns="http://schemas.openxmlformats.org/spreadsheetml/2006/main" count="18" uniqueCount="18">
  <si>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</si>
  <si>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</si>
  <si>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</si>
  <si>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</si>
  <si>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</si>
  <si>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</si>
  <si>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</si>
  <si>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</si>
  <si>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Vestiti invernali </t>
  </si>
  <si>
    <t xml:space="preserve">Vestiti estivi </t>
  </si>
  <si>
    <t>Camicie</t>
  </si>
  <si>
    <t>Cravatte</t>
  </si>
  <si>
    <t>Scarpe invernali</t>
  </si>
  <si>
    <t>Scarpe estive</t>
  </si>
  <si>
    <t>Cinture</t>
  </si>
  <si>
    <t>Giacconi</t>
  </si>
  <si>
    <t>Importo totale (€)</t>
  </si>
  <si>
    <t xml:space="preserve">RDA n. 50816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</si>
</sst>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7" fillId="5" borderId="8" xfId="0" applyFont="1" applyFill="1" applyBorder="1" applyAlignment="1">
      <alignment horizontal="center"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9" xfId="0" applyNumberFormat="1" applyFont="1" applyBorder="1" applyAlignment="1" applyProtection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</xf>
    <xf numFmtId="164" fontId="0" fillId="0" borderId="0" xfId="0" applyNumberFormat="1"/>
    <xf numFmtId="0" fontId="17" fillId="5" borderId="7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vertical="center" wrapText="1"/>
    </xf>
    <xf numFmtId="0" fontId="14" fillId="4" borderId="13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20"/>
  <sheetViews>
    <sheetView tabSelected="1" zoomScale="110" zoomScaleNormal="110" workbookViewId="0">
      <selection activeCell="F6" sqref="F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7.7109375" bestFit="1" customWidth="1"/>
    <col min="5" max="5" width="10.42578125" customWidth="1"/>
    <col min="6" max="6" width="23.42578125" customWidth="1"/>
    <col min="7" max="7" width="24.7109375" customWidth="1"/>
    <col min="14" max="14" width="10.85546875" bestFit="1" customWidth="1"/>
  </cols>
  <sheetData>
    <row r="2" spans="3:14" ht="15.75" x14ac:dyDescent="0.25">
      <c r="C2" s="15" t="s">
        <v>17</v>
      </c>
      <c r="D2" s="15"/>
      <c r="H2" s="1"/>
    </row>
    <row r="3" spans="3:14" ht="18" customHeight="1" thickBot="1" x14ac:dyDescent="0.3">
      <c r="H3" s="9"/>
    </row>
    <row r="4" spans="3:14" ht="15.75" thickBot="1" x14ac:dyDescent="0.3">
      <c r="F4" s="8" t="s">
        <v>0</v>
      </c>
      <c r="H4" s="9"/>
    </row>
    <row r="5" spans="3:14" ht="60.75" customHeight="1" thickBot="1" x14ac:dyDescent="0.3">
      <c r="D5" s="16" t="s">
        <v>1</v>
      </c>
      <c r="E5" s="16" t="s">
        <v>7</v>
      </c>
      <c r="F5" s="13" t="s">
        <v>5</v>
      </c>
      <c r="G5" s="14" t="s">
        <v>16</v>
      </c>
    </row>
    <row r="6" spans="3:14" ht="61.5" customHeight="1" x14ac:dyDescent="0.25">
      <c r="D6" s="27" t="s">
        <v>8</v>
      </c>
      <c r="E6" s="19">
        <v>50</v>
      </c>
      <c r="F6" s="20"/>
      <c r="G6" s="21">
        <f>E6*F6</f>
        <v>0</v>
      </c>
      <c r="I6" s="26"/>
      <c r="N6" s="26"/>
    </row>
    <row r="7" spans="3:14" ht="61.5" customHeight="1" x14ac:dyDescent="0.25">
      <c r="D7" s="28" t="s">
        <v>9</v>
      </c>
      <c r="E7" s="22">
        <v>50</v>
      </c>
      <c r="F7" s="18"/>
      <c r="G7" s="23">
        <f t="shared" ref="G7:G11" si="0">E7*F7</f>
        <v>0</v>
      </c>
      <c r="I7" s="26"/>
      <c r="N7" s="26"/>
    </row>
    <row r="8" spans="3:14" ht="61.5" customHeight="1" x14ac:dyDescent="0.25">
      <c r="D8" s="28" t="s">
        <v>10</v>
      </c>
      <c r="E8" s="22">
        <v>250</v>
      </c>
      <c r="F8" s="18"/>
      <c r="G8" s="23">
        <f t="shared" si="0"/>
        <v>0</v>
      </c>
      <c r="I8" s="26"/>
      <c r="N8" s="26"/>
    </row>
    <row r="9" spans="3:14" ht="61.5" customHeight="1" x14ac:dyDescent="0.25">
      <c r="D9" s="28" t="s">
        <v>11</v>
      </c>
      <c r="E9" s="22">
        <v>150</v>
      </c>
      <c r="F9" s="18"/>
      <c r="G9" s="23">
        <f t="shared" si="0"/>
        <v>0</v>
      </c>
      <c r="I9" s="26"/>
      <c r="N9" s="26"/>
    </row>
    <row r="10" spans="3:14" ht="61.5" customHeight="1" x14ac:dyDescent="0.25">
      <c r="D10" s="28" t="s">
        <v>12</v>
      </c>
      <c r="E10" s="22">
        <v>50</v>
      </c>
      <c r="F10" s="18"/>
      <c r="G10" s="23">
        <f t="shared" si="0"/>
        <v>0</v>
      </c>
      <c r="I10" s="26"/>
      <c r="N10" s="26"/>
    </row>
    <row r="11" spans="3:14" ht="61.5" customHeight="1" x14ac:dyDescent="0.25">
      <c r="D11" s="28" t="s">
        <v>13</v>
      </c>
      <c r="E11" s="22">
        <v>50</v>
      </c>
      <c r="F11" s="18"/>
      <c r="G11" s="23">
        <f t="shared" si="0"/>
        <v>0</v>
      </c>
      <c r="I11" s="26"/>
      <c r="N11" s="26"/>
    </row>
    <row r="12" spans="3:14" ht="61.5" customHeight="1" x14ac:dyDescent="0.25">
      <c r="D12" s="28" t="s">
        <v>14</v>
      </c>
      <c r="E12" s="22">
        <v>100</v>
      </c>
      <c r="F12" s="18"/>
      <c r="G12" s="23">
        <f t="shared" ref="G12" si="1">E12*F12</f>
        <v>0</v>
      </c>
      <c r="I12" s="26"/>
      <c r="N12" s="26"/>
    </row>
    <row r="13" spans="3:14" ht="61.5" customHeight="1" thickBot="1" x14ac:dyDescent="0.3">
      <c r="D13" s="29" t="s">
        <v>15</v>
      </c>
      <c r="E13" s="30">
        <v>20</v>
      </c>
      <c r="F13" s="24"/>
      <c r="G13" s="25">
        <f t="shared" ref="G13" si="2">E13*F13</f>
        <v>0</v>
      </c>
      <c r="I13" s="26"/>
      <c r="N13" s="26"/>
    </row>
    <row r="14" spans="3:14" ht="74.25" customHeight="1" thickBot="1" x14ac:dyDescent="0.3">
      <c r="D14" s="31" t="s">
        <v>2</v>
      </c>
      <c r="E14" s="32"/>
      <c r="F14" s="33"/>
      <c r="G14" s="17">
        <f>IF((SUM(G6:G13))&lt;=F16,(SUM(G6:G13)),"ERRORE l'importo offerto supera la base d'asta")</f>
        <v>0</v>
      </c>
      <c r="J14" s="26"/>
      <c r="N14" s="26"/>
    </row>
    <row r="15" spans="3:14" ht="12.75" customHeight="1" thickBot="1" x14ac:dyDescent="0.3">
      <c r="F15" s="1"/>
      <c r="G15" s="4"/>
      <c r="H15" s="2"/>
      <c r="I15" s="2"/>
      <c r="J15" s="2"/>
      <c r="N15" s="26"/>
    </row>
    <row r="16" spans="3:14" s="2" customFormat="1" ht="41.25" customHeight="1" thickBot="1" x14ac:dyDescent="0.3">
      <c r="D16" s="12" t="s">
        <v>4</v>
      </c>
      <c r="F16" s="34">
        <v>52000</v>
      </c>
      <c r="G16" s="35"/>
      <c r="N16" s="26"/>
    </row>
    <row r="17" spans="4:10" s="2" customFormat="1" ht="15" customHeight="1" thickBot="1" x14ac:dyDescent="0.3">
      <c r="D17" s="3"/>
      <c r="F17" s="6"/>
    </row>
    <row r="18" spans="4:10" s="2" customFormat="1" ht="66" customHeight="1" thickBot="1" x14ac:dyDescent="0.3">
      <c r="D18" s="12" t="s">
        <v>6</v>
      </c>
      <c r="F18" s="36" t="str">
        <f>IF(G14&gt;F16,"ATTENZIONE: L'offerta complessiva è superiore alla Base d'asta","OK")</f>
        <v>OK</v>
      </c>
      <c r="G18" s="37"/>
      <c r="H18"/>
      <c r="I18"/>
      <c r="J18"/>
    </row>
    <row r="19" spans="4:10" s="2" customFormat="1" ht="15" customHeight="1" thickBot="1" x14ac:dyDescent="0.3">
      <c r="D19" s="5"/>
      <c r="F19" s="10"/>
      <c r="H19" s="11"/>
      <c r="I19" s="11"/>
      <c r="J19" s="11"/>
    </row>
    <row r="20" spans="4:10" ht="31.5" customHeight="1" thickBot="1" x14ac:dyDescent="0.3">
      <c r="D20" s="7" t="s">
        <v>3</v>
      </c>
      <c r="F20" s="38">
        <f>IF((G14&lt;=F16),G14,"ERRORE")</f>
        <v>0</v>
      </c>
      <c r="G20" s="39"/>
    </row>
  </sheetData>
  <sheetProtection algorithmName="SHA-512" hashValue="3SmBX9RVwRxj373RMmBd2NRFafW00ipQOLRpGDXR1rO3/UJAkg6D94PRWiboewkD0GZlAaLgYfUiY1HE4Ry3tg==" saltValue="HvD7P+PL625k7gY213Gbcw==" spinCount="100000" sheet="1" objects="1" scenarios="1"/>
  <mergeCells count="3">
    <mergeCell ref="F16:G16"/>
    <mergeCell ref="F18:G18"/>
    <mergeCell ref="F20:G20"/>
  </mergeCells>
  <conditionalFormatting sqref="F20">
    <cfRule type="cellIs" dxfId="5" priority="6" operator="equal">
      <formula>$F$16</formula>
    </cfRule>
    <cfRule type="cellIs" dxfId="4" priority="7" operator="lessThan">
      <formula>$F$16</formula>
    </cfRule>
    <cfRule type="cellIs" dxfId="3" priority="9" operator="greaterThan">
      <formula>$F$16</formula>
    </cfRule>
  </conditionalFormatting>
  <conditionalFormatting sqref="G14">
    <cfRule type="cellIs" dxfId="2" priority="10" operator="greaterThan">
      <formula>#REF!</formula>
    </cfRule>
  </conditionalFormatting>
  <conditionalFormatting sqref="F20:G20">
    <cfRule type="cellIs" dxfId="1" priority="1" operator="greaterThan">
      <formula>$F$16</formula>
    </cfRule>
    <cfRule type="cellIs" dxfId="0" priority="2" operator="lessThanOrEqual">
      <formula>$F$16</formula>
    </cfRule>
  </conditionalFormatting>
  <dataValidations count="1">
    <dataValidation type="custom" operator="equal" allowBlank="1" showInputMessage="1" showErrorMessage="1" error="Non è possibile inserire più di due cifre decimali" sqref="F6:F13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2022-06-17T12:41:54Z</dcterms:modified>
</cp:coreProperties>
</file>