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autoCompressPictures="0" defaultThemeVersion="124226"/>
  <xr:revisionPtr revIDLastSave="0" documentId="13_ncr:1_{D3F5BA70-D2A4-4A19-BE8A-C854CCBF0C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 l="1"/>
  <c r="E11" i="1"/>
  <c r="E12" i="1"/>
  <c r="E13" i="1" l="1"/>
  <c r="D19" i="1" s="1"/>
  <c r="D17" i="1" l="1"/>
</calcChain>
</file>

<file path=xl/sharedStrings.xml><?xml version="1.0" encoding="utf-8"?>
<sst xmlns="http://schemas.openxmlformats.org/spreadsheetml/2006/main" count="27" uniqueCount="20">
  <si>
    <t>Celle da compilare</t>
  </si>
  <si>
    <t>Descrizione</t>
  </si>
  <si>
    <t>Prezzo Totale Offerto al netto dell'IVA €</t>
  </si>
  <si>
    <t xml:space="preserve">Prezzo totale offerto al netto dell'IVA </t>
  </si>
  <si>
    <t>Prezzo totale a base d'asta al netto dell'IVA</t>
  </si>
  <si>
    <t>Importo unitario (€)</t>
  </si>
  <si>
    <t>Sistema di Verifica in caso di offerta superiore alla base d'asta</t>
  </si>
  <si>
    <t>Importo totale (€)</t>
  </si>
  <si>
    <t>1</t>
  </si>
  <si>
    <t>Servizio gestione Database (Banca Dati Territoriale AddressDbTerr)</t>
  </si>
  <si>
    <t>Quantità</t>
  </si>
  <si>
    <t>Canone mensile per servizio di  manutenzione Address Norm</t>
  </si>
  <si>
    <t>Canone mensile per servizio di  manutenzione Address Norm Gestione bilinguismo</t>
  </si>
  <si>
    <t>Canone mensile per servizio di  manutenzione Address Norm Gestione storicità</t>
  </si>
  <si>
    <t>Canone mensile per servizio di  manutenzione Address Norm Online</t>
  </si>
  <si>
    <t>Canone mensile per servizio di  manutenzione Address GEO</t>
  </si>
  <si>
    <t>Canone mensile per servizio di  manutenzione Address TERR</t>
  </si>
  <si>
    <t>Canone mensile per servizio di  manutenzione Address SEARCH</t>
  </si>
  <si>
    <t>Canone mensile per servizio di  manutenzione Address SEARCH Infrastruttura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</si>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</sst>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9" fillId="0" borderId="0" xfId="0" applyFont="1"/>
    <xf numFmtId="0" fontId="4" fillId="0" borderId="0" xfId="1" applyAlignment="1">
      <alignment horizontal="right" vertical="center"/>
    </xf>
    <xf numFmtId="165" fontId="3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5" fontId="4" fillId="0" borderId="0" xfId="1" applyNumberForma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0" xfId="0" applyFont="1"/>
    <xf numFmtId="165" fontId="8" fillId="0" borderId="0" xfId="4" applyNumberFormat="1" applyFont="1" applyFill="1" applyBorder="1" applyAlignment="1" applyProtection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5" fontId="2" fillId="4" borderId="8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0" borderId="8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" fillId="4" borderId="0" xfId="0" applyFont="1" applyFill="1"/>
    <xf numFmtId="165" fontId="7" fillId="0" borderId="2" xfId="1" applyNumberFormat="1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165" fontId="8" fillId="3" borderId="2" xfId="4" applyNumberFormat="1" applyFont="1" applyFill="1" applyBorder="1" applyAlignment="1" applyProtection="1">
      <alignment horizontal="center" vertical="center" wrapText="1"/>
    </xf>
    <xf numFmtId="165" fontId="8" fillId="3" borderId="4" xfId="4" applyNumberFormat="1" applyFont="1" applyFill="1" applyBorder="1" applyAlignment="1" applyProtection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</cellXfs>
  <cellStyles count="5">
    <cellStyle name="Normale" xfId="0" builtinId="0"/>
    <cellStyle name="Normale 2" xfId="2" xr:uid="{00000000-0005-0000-0000-000001000000}"/>
    <cellStyle name="Normale 3" xfId="1" xr:uid="{00000000-0005-0000-0000-000002000000}"/>
    <cellStyle name="Percentuale 2" xfId="3" xr:uid="{00000000-0005-0000-0000-000003000000}"/>
    <cellStyle name="Valuta" xfId="4" builtinId="4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>
          <fgColor rgb="FF92D050"/>
          <bgColor rgb="FF92D050"/>
        </patternFill>
      </fill>
    </dxf>
    <dxf>
      <font>
        <color theme="1"/>
      </font>
      <fill>
        <patternFill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9"/>
  <sheetViews>
    <sheetView tabSelected="1" zoomScale="90" zoomScaleNormal="90" workbookViewId="0">
      <selection activeCell="B11" sqref="B11"/>
    </sheetView>
  </sheetViews>
  <sheetFormatPr defaultColWidth="8.77734375" defaultRowHeight="14.4" x14ac:dyDescent="0.3"/>
  <cols>
    <col min="1" max="1" width="1.77734375" customWidth="1"/>
    <col min="2" max="2" width="41.77734375" customWidth="1"/>
    <col min="3" max="3" width="10.44140625" customWidth="1"/>
    <col min="4" max="4" width="23.44140625" customWidth="1"/>
    <col min="5" max="5" width="24.77734375" customWidth="1"/>
    <col min="6" max="6" width="48" customWidth="1"/>
    <col min="8" max="8" width="9.6640625" customWidth="1"/>
    <col min="9" max="9" width="10.44140625" customWidth="1"/>
  </cols>
  <sheetData>
    <row r="1" spans="2:9" ht="18" customHeight="1" thickBot="1" x14ac:dyDescent="0.35">
      <c r="F1" s="9"/>
    </row>
    <row r="2" spans="2:9" ht="15" thickBot="1" x14ac:dyDescent="0.35">
      <c r="D2" s="8" t="s">
        <v>0</v>
      </c>
      <c r="F2" s="9"/>
    </row>
    <row r="3" spans="2:9" ht="60.75" customHeight="1" thickBot="1" x14ac:dyDescent="0.35">
      <c r="B3" s="23" t="s">
        <v>1</v>
      </c>
      <c r="C3" s="22" t="s">
        <v>10</v>
      </c>
      <c r="D3" s="12" t="s">
        <v>5</v>
      </c>
      <c r="E3" s="13" t="s">
        <v>7</v>
      </c>
      <c r="H3" s="27"/>
      <c r="I3" s="27"/>
    </row>
    <row r="4" spans="2:9" ht="61.5" customHeight="1" thickBot="1" x14ac:dyDescent="0.35">
      <c r="B4" s="16" t="s">
        <v>11</v>
      </c>
      <c r="C4" s="17" t="s">
        <v>19</v>
      </c>
      <c r="D4" s="19"/>
      <c r="E4" s="18">
        <f t="shared" ref="E4:E11" si="0">C4*D4</f>
        <v>0</v>
      </c>
    </row>
    <row r="5" spans="2:9" ht="61.5" customHeight="1" thickBot="1" x14ac:dyDescent="0.35">
      <c r="B5" s="16" t="s">
        <v>12</v>
      </c>
      <c r="C5" s="17" t="s">
        <v>19</v>
      </c>
      <c r="D5" s="19"/>
      <c r="E5" s="18">
        <f t="shared" ref="E5:E10" si="1">C5*D5</f>
        <v>0</v>
      </c>
    </row>
    <row r="6" spans="2:9" ht="61.5" customHeight="1" thickBot="1" x14ac:dyDescent="0.35">
      <c r="B6" s="16" t="s">
        <v>13</v>
      </c>
      <c r="C6" s="17" t="s">
        <v>19</v>
      </c>
      <c r="D6" s="19"/>
      <c r="E6" s="18">
        <f t="shared" si="1"/>
        <v>0</v>
      </c>
    </row>
    <row r="7" spans="2:9" ht="61.5" customHeight="1" thickBot="1" x14ac:dyDescent="0.35">
      <c r="B7" s="16" t="s">
        <v>14</v>
      </c>
      <c r="C7" s="17" t="s">
        <v>19</v>
      </c>
      <c r="D7" s="19"/>
      <c r="E7" s="18">
        <f t="shared" si="1"/>
        <v>0</v>
      </c>
    </row>
    <row r="8" spans="2:9" ht="61.5" customHeight="1" thickBot="1" x14ac:dyDescent="0.35">
      <c r="B8" s="16" t="s">
        <v>15</v>
      </c>
      <c r="C8" s="17" t="s">
        <v>19</v>
      </c>
      <c r="D8" s="19"/>
      <c r="E8" s="18">
        <f t="shared" si="1"/>
        <v>0</v>
      </c>
    </row>
    <row r="9" spans="2:9" ht="61.5" customHeight="1" thickBot="1" x14ac:dyDescent="0.35">
      <c r="B9" s="16" t="s">
        <v>16</v>
      </c>
      <c r="C9" s="17" t="s">
        <v>19</v>
      </c>
      <c r="D9" s="19"/>
      <c r="E9" s="18">
        <f t="shared" si="1"/>
        <v>0</v>
      </c>
    </row>
    <row r="10" spans="2:9" ht="61.5" customHeight="1" thickBot="1" x14ac:dyDescent="0.35">
      <c r="B10" s="16" t="s">
        <v>17</v>
      </c>
      <c r="C10" s="17" t="s">
        <v>19</v>
      </c>
      <c r="D10" s="19"/>
      <c r="E10" s="18">
        <f t="shared" si="1"/>
        <v>0</v>
      </c>
    </row>
    <row r="11" spans="2:9" ht="61.5" customHeight="1" thickBot="1" x14ac:dyDescent="0.35">
      <c r="B11" s="16" t="s">
        <v>18</v>
      </c>
      <c r="C11" s="17" t="s">
        <v>19</v>
      </c>
      <c r="D11" s="19"/>
      <c r="E11" s="18">
        <f t="shared" si="0"/>
        <v>0</v>
      </c>
    </row>
    <row r="12" spans="2:9" ht="94.2" customHeight="1" thickBot="1" x14ac:dyDescent="0.35">
      <c r="B12" s="21" t="s">
        <v>9</v>
      </c>
      <c r="C12" s="20" t="s">
        <v>8</v>
      </c>
      <c r="D12" s="19"/>
      <c r="E12" s="18">
        <f>C12*D12</f>
        <v>0</v>
      </c>
      <c r="F12" s="24"/>
    </row>
    <row r="13" spans="2:9" ht="74.25" customHeight="1" thickBot="1" x14ac:dyDescent="0.35">
      <c r="B13" s="28" t="s">
        <v>2</v>
      </c>
      <c r="C13" s="14"/>
      <c r="D13" s="25"/>
      <c r="E13" s="15">
        <f>IF((SUM(E4:E12))&lt;=D15,(SUM(E4:E12)),"ERRORE l'importo offerto supera la base d'asta")</f>
        <v>0</v>
      </c>
      <c r="H13" s="1"/>
      <c r="I13" s="29"/>
    </row>
    <row r="14" spans="2:9" ht="12.75" customHeight="1" thickBot="1" x14ac:dyDescent="0.35">
      <c r="D14" s="1"/>
      <c r="E14" s="4"/>
      <c r="F14" s="2"/>
      <c r="G14" s="2"/>
      <c r="H14" s="2"/>
      <c r="I14" s="26"/>
    </row>
    <row r="15" spans="2:9" s="2" customFormat="1" ht="41.25" customHeight="1" thickBot="1" x14ac:dyDescent="0.35">
      <c r="B15" s="11" t="s">
        <v>4</v>
      </c>
      <c r="D15" s="30">
        <v>187575</v>
      </c>
      <c r="E15" s="31"/>
      <c r="I15"/>
    </row>
    <row r="16" spans="2:9" s="2" customFormat="1" ht="15" customHeight="1" thickBot="1" x14ac:dyDescent="0.35">
      <c r="B16" s="3"/>
      <c r="D16" s="6"/>
    </row>
    <row r="17" spans="2:8" s="2" customFormat="1" ht="66" customHeight="1" thickBot="1" x14ac:dyDescent="0.35">
      <c r="B17" s="11" t="s">
        <v>6</v>
      </c>
      <c r="D17" s="32" t="str">
        <f>IF(E13&gt;D15,"ATTENZIONE: L'offerta complessiva è superiore alla Base d'asta","OK")</f>
        <v>OK</v>
      </c>
      <c r="E17" s="33"/>
      <c r="F17"/>
      <c r="G17"/>
      <c r="H17"/>
    </row>
    <row r="18" spans="2:8" s="2" customFormat="1" ht="15" customHeight="1" thickBot="1" x14ac:dyDescent="0.35">
      <c r="B18" s="5"/>
      <c r="D18" s="10"/>
      <c r="F18"/>
      <c r="G18"/>
      <c r="H18"/>
    </row>
    <row r="19" spans="2:8" ht="31.5" customHeight="1" thickBot="1" x14ac:dyDescent="0.35">
      <c r="B19" s="7" t="s">
        <v>3</v>
      </c>
      <c r="D19" s="34">
        <f>IF((E13&lt;=D15),E13,"ERRORE")</f>
        <v>0</v>
      </c>
      <c r="E19" s="35"/>
    </row>
  </sheetData>
  <sheetProtection algorithmName="SHA-512" hashValue="FKlkxeflSpYRrx3GUUNCo7V3v8Us+GKs2UCSgm3u8GlZq5/mx6Yo1K3ZGT5klwMkAixUrqjQ3VYiS8NWkeSkPQ==" saltValue="E4RiYcOc2p10dfDWvdnFjw==" spinCount="100000" sheet="1" objects="1" scenarios="1"/>
  <mergeCells count="3">
    <mergeCell ref="D15:E15"/>
    <mergeCell ref="D17:E17"/>
    <mergeCell ref="D19:E19"/>
  </mergeCells>
  <conditionalFormatting sqref="D19">
    <cfRule type="cellIs" dxfId="5" priority="6" operator="equal">
      <formula>$D$15</formula>
    </cfRule>
    <cfRule type="cellIs" dxfId="4" priority="7" operator="lessThan">
      <formula>$D$15</formula>
    </cfRule>
    <cfRule type="cellIs" dxfId="3" priority="9" operator="greaterThan">
      <formula>$D$15</formula>
    </cfRule>
  </conditionalFormatting>
  <conditionalFormatting sqref="D19:E19">
    <cfRule type="cellIs" dxfId="2" priority="1" operator="greaterThan">
      <formula>$D$15</formula>
    </cfRule>
    <cfRule type="cellIs" dxfId="1" priority="2" operator="lessThanOrEqual">
      <formula>$D$15</formula>
    </cfRule>
  </conditionalFormatting>
  <conditionalFormatting sqref="E13">
    <cfRule type="cellIs" dxfId="0" priority="10" operator="greaterThan">
      <formula>#REF!</formula>
    </cfRule>
  </conditionalFormatting>
  <dataValidations count="1">
    <dataValidation type="custom" operator="equal" allowBlank="1" showInputMessage="1" showErrorMessage="1" error="Non è possibile inserire più di due cifre decimali" sqref="D4:D12" xr:uid="{00000000-0002-0000-0000-000000000000}">
      <formula1>(LEN(D4)-LEN(INT(D4)))&lt;=3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2026-04-27T16:35:42Z</dcterms:modified>
</cp:coreProperties>
</file>