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filterPrivacy="1" autoCompressPictures="0" defaultThemeVersion="124226"/>
  <xr:revisionPtr revIDLastSave="0" documentId="13_ncr:1_{6B066541-A9BB-4C35-9EED-158D4A1F73F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ettaglio Tecnico Economico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13" l="1"/>
  <c r="F4" i="13" s="1"/>
  <c r="E19" i="13" l="1"/>
</calcChain>
</file>

<file path=xl/sharedStrings.xml><?xml version="1.0" encoding="utf-8"?>
<sst xmlns="http://schemas.openxmlformats.org/spreadsheetml/2006/main" count="17" uniqueCount="17">
  <si>
    <t>Celle da compilare</t>
  </si>
  <si>
    <t>Descrizione</t>
  </si>
  <si>
    <t>Prezzo totale a base d'asta al netto dell'IVA</t>
  </si>
  <si>
    <t>Prezzo Totale Offerto al netto dell'IVA €</t>
  </si>
  <si>
    <t>Prezzo totale offerto al netto dell'IVA</t>
  </si>
  <si>
    <t>Codice</t>
  </si>
  <si>
    <t>Quantità</t>
  </si>
  <si>
    <r>
      <t xml:space="preserve">Importo unitario </t>
    </r>
    <r>
      <rPr>
        <b/>
        <sz val="11"/>
        <rFont val="Arial"/>
        <family val="2"/>
      </rPr>
      <t xml:space="preserve">(€) </t>
    </r>
  </si>
  <si>
    <t>Importo totale (€)</t>
  </si>
  <si>
    <r>
      <rPr>
        <b/>
        <sz val="12"/>
        <color theme="1"/>
        <rFont val="Arial"/>
        <family val="2"/>
      </rPr>
      <t xml:space="preserve">Oneri aziendali (non soggetti a ribasso) </t>
    </r>
    <r>
      <rPr>
        <sz val="12"/>
        <color theme="1"/>
        <rFont val="Arial"/>
        <family val="2"/>
      </rPr>
      <t>concernenti l'adempimento delle disposizioni in materia di salute e sicurezza sui luoghi di lavoro (</t>
    </r>
    <r>
      <rPr>
        <b/>
        <sz val="12"/>
        <color theme="1"/>
        <rFont val="Arial"/>
        <family val="2"/>
      </rPr>
      <t>Devono essere &gt;0</t>
    </r>
    <r>
      <rPr>
        <sz val="12"/>
        <color theme="1"/>
        <rFont val="Arial"/>
        <family val="2"/>
      </rPr>
      <t>)  secondo quanto indicato nel documento Richiesta di offerta</t>
    </r>
  </si>
  <si>
    <r>
      <rPr>
        <b/>
        <sz val="12"/>
        <color theme="1"/>
        <rFont val="Arial"/>
        <family val="2"/>
      </rPr>
      <t>CCNL applicato e relativo codice alfanumerico unico</t>
    </r>
    <r>
      <rPr>
        <sz val="12"/>
        <color theme="1"/>
        <rFont val="Arial"/>
        <family val="2"/>
      </rPr>
      <t xml:space="preserve"> secondo quanto indicato nel documento Richiesta di offerta</t>
    </r>
  </si>
  <si>
    <t>Impegno in relazione all’applicazione di quanto disciplinato all'artico 26 comma 1 punto 2 del Dlgs 81/08, in merito al possesso dei requisiti di idoneità tecnico professionale, ai sensi dell'articolo 47 del testo unico delle disposizioni legislative e regolamentari in materia di documentazione amministrativa</t>
  </si>
  <si>
    <r>
      <t xml:space="preserve">L'operatore economico </t>
    </r>
    <r>
      <rPr>
        <b/>
        <sz val="12"/>
        <rFont val="Arial"/>
        <family val="2"/>
      </rPr>
      <t>dichiara</t>
    </r>
    <r>
      <rPr>
        <sz val="12"/>
        <rFont val="Arial"/>
        <family val="2"/>
      </rPr>
      <t xml:space="preserve"> il proprio impegno all'applicazione dell'artico 26 comma 1 punto 2 del Dlgs 81/08</t>
    </r>
  </si>
  <si>
    <r>
      <rPr>
        <b/>
        <sz val="12"/>
        <color theme="1"/>
        <rFont val="Arial"/>
        <family val="2"/>
      </rPr>
      <t>Di cui costi della manodopera</t>
    </r>
    <r>
      <rPr>
        <sz val="12"/>
        <color theme="1"/>
        <rFont val="Arial"/>
        <family val="2"/>
      </rPr>
      <t xml:space="preserve">
(stimati dalla stazione appaltante par</t>
    </r>
    <r>
      <rPr>
        <sz val="12"/>
        <rFont val="Arial"/>
        <family val="2"/>
      </rPr>
      <t xml:space="preserve">i a </t>
    </r>
    <r>
      <rPr>
        <b/>
        <sz val="12"/>
        <rFont val="Arial"/>
        <family val="2"/>
      </rPr>
      <t>Euro 5903,52)</t>
    </r>
  </si>
  <si>
    <t>Servizio di manutenzione straordinaria apparecchiature contratti Converge</t>
  </si>
  <si>
    <r>
      <t>Impegno in relazione all’applicazione della clausola sociale per le pari opportunità</t>
    </r>
    <r>
      <rPr>
        <sz val="12"/>
        <rFont val="Arial"/>
        <family val="2"/>
      </rPr>
      <t xml:space="preserve"> generazionali, di genere  indicate del documento Richiesta di offerta</t>
    </r>
  </si>
  <si>
    <r>
      <t xml:space="preserve">L'operatore economico </t>
    </r>
    <r>
      <rPr>
        <b/>
        <sz val="12"/>
        <rFont val="Arial"/>
        <family val="2"/>
      </rPr>
      <t>dichiara</t>
    </r>
    <r>
      <rPr>
        <sz val="12"/>
        <rFont val="Arial"/>
        <family val="2"/>
      </rPr>
      <t xml:space="preserve"> il proprio impegno all'applicazione della clausola sociale per le pari opportunità generazionali, di genere, indicate nel documento Richiesta di offerta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</si>
</sst>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 applyAlignment="1">
      <alignment horizontal="left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164" fontId="1" fillId="6" borderId="10" xfId="0" applyNumberFormat="1" applyFont="1" applyFill="1" applyBorder="1" applyAlignment="1" applyProtection="1">
      <alignment horizontal="center" vertical="center"/>
      <protection locked="0"/>
    </xf>
    <xf numFmtId="164" fontId="1" fillId="0" borderId="1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 wrapText="1"/>
    </xf>
    <xf numFmtId="1" fontId="2" fillId="4" borderId="5" xfId="0" applyNumberFormat="1" applyFont="1" applyFill="1" applyBorder="1" applyAlignment="1">
      <alignment horizontal="center" vertical="center" wrapText="1"/>
    </xf>
    <xf numFmtId="164" fontId="7" fillId="4" borderId="16" xfId="0" applyNumberFormat="1" applyFont="1" applyFill="1" applyBorder="1" applyAlignment="1">
      <alignment horizontal="center" vertical="center" wrapText="1"/>
    </xf>
    <xf numFmtId="164" fontId="2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left" vertical="center" wrapText="1"/>
    </xf>
    <xf numFmtId="49" fontId="1" fillId="6" borderId="10" xfId="0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 applyProtection="1">
      <alignment horizontal="center" vertical="center"/>
      <protection locked="0"/>
    </xf>
    <xf numFmtId="164" fontId="1" fillId="0" borderId="0" xfId="0" applyNumberFormat="1" applyFont="1" applyAlignment="1">
      <alignment horizontal="center" vertical="center" wrapText="1"/>
    </xf>
    <xf numFmtId="0" fontId="12" fillId="0" borderId="0" xfId="0" applyFont="1"/>
    <xf numFmtId="0" fontId="5" fillId="0" borderId="0" xfId="0" applyFont="1"/>
    <xf numFmtId="0" fontId="4" fillId="0" borderId="0" xfId="0" applyFont="1"/>
    <xf numFmtId="0" fontId="13" fillId="0" borderId="0" xfId="0" applyFont="1"/>
    <xf numFmtId="165" fontId="12" fillId="0" borderId="0" xfId="0" applyNumberFormat="1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164" fontId="12" fillId="0" borderId="0" xfId="0" applyNumberFormat="1" applyFont="1"/>
    <xf numFmtId="0" fontId="0" fillId="0" borderId="0" xfId="0" applyProtection="1">
      <protection hidden="1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64" fontId="6" fillId="0" borderId="1" xfId="1" applyNumberFormat="1" applyFont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49" fontId="5" fillId="0" borderId="9" xfId="0" applyNumberFormat="1" applyFont="1" applyBorder="1" applyAlignment="1">
      <alignment horizontal="left" vertical="center" wrapText="1"/>
    </xf>
    <xf numFmtId="49" fontId="5" fillId="0" borderId="10" xfId="0" applyNumberFormat="1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10" fillId="0" borderId="17" xfId="1" applyFont="1" applyBorder="1" applyAlignment="1">
      <alignment horizontal="left" vertical="center" wrapText="1"/>
    </xf>
    <xf numFmtId="0" fontId="11" fillId="7" borderId="17" xfId="1" applyFont="1" applyFill="1" applyBorder="1" applyAlignment="1">
      <alignment horizontal="left" vertical="center" wrapText="1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3"/>
  <sheetViews>
    <sheetView tabSelected="1" zoomScale="86" zoomScaleNormal="86" workbookViewId="0">
      <selection activeCell="E3" sqref="E3"/>
    </sheetView>
  </sheetViews>
  <sheetFormatPr defaultColWidth="8.81640625" defaultRowHeight="14" x14ac:dyDescent="0.3"/>
  <cols>
    <col min="1" max="1" width="6.1796875" style="24" customWidth="1"/>
    <col min="2" max="2" width="14" style="24" customWidth="1"/>
    <col min="3" max="3" width="54.26953125" style="24" customWidth="1"/>
    <col min="4" max="4" width="10.54296875" style="24" customWidth="1"/>
    <col min="5" max="5" width="18.6328125" style="24" customWidth="1"/>
    <col min="6" max="6" width="35.26953125" style="24" customWidth="1"/>
    <col min="7" max="7" width="22.7265625" style="24" customWidth="1"/>
    <col min="8" max="8" width="10.90625" style="24" bestFit="1" customWidth="1"/>
    <col min="9" max="16384" width="8.81640625" style="24"/>
  </cols>
  <sheetData>
    <row r="1" spans="2:8" ht="46.5" customHeight="1" thickBot="1" x14ac:dyDescent="0.35">
      <c r="B1" s="4"/>
      <c r="C1" s="4"/>
      <c r="D1" s="4"/>
      <c r="E1" s="11" t="s">
        <v>0</v>
      </c>
      <c r="F1" s="4"/>
      <c r="G1" s="4"/>
    </row>
    <row r="2" spans="2:8" ht="62" customHeight="1" thickBot="1" x14ac:dyDescent="0.35">
      <c r="B2" s="16" t="s">
        <v>5</v>
      </c>
      <c r="C2" s="5" t="s">
        <v>1</v>
      </c>
      <c r="D2" s="6" t="s">
        <v>6</v>
      </c>
      <c r="E2" s="17" t="s">
        <v>7</v>
      </c>
      <c r="F2" s="5" t="s">
        <v>8</v>
      </c>
      <c r="G2" s="4"/>
    </row>
    <row r="3" spans="2:8" ht="99.5" customHeight="1" x14ac:dyDescent="0.3">
      <c r="B3" s="10">
        <v>1</v>
      </c>
      <c r="C3" s="18" t="s">
        <v>14</v>
      </c>
      <c r="D3" s="13">
        <v>1</v>
      </c>
      <c r="E3" s="15"/>
      <c r="F3" s="2">
        <f t="shared" ref="F3" si="0">D3*E3</f>
        <v>0</v>
      </c>
      <c r="H3" s="1"/>
    </row>
    <row r="4" spans="2:8" ht="80" customHeight="1" thickBot="1" x14ac:dyDescent="0.35">
      <c r="B4" s="33" t="s">
        <v>3</v>
      </c>
      <c r="C4" s="34"/>
      <c r="D4" s="34"/>
      <c r="E4" s="35"/>
      <c r="F4" s="14" t="str">
        <f>IF(COUNTBLANK(E3:E3)=0,IF((SUM(F3:F3))&lt;=E17,(SUM(F3:F3)),"ERRORE l'importo offerto supera la base d'asta"),"Inserire importi unitari")</f>
        <v>Inserire importi unitari</v>
      </c>
    </row>
    <row r="5" spans="2:8" ht="14.15" customHeight="1" x14ac:dyDescent="0.3">
      <c r="B5" s="40"/>
      <c r="C5" s="41"/>
      <c r="D5" s="41"/>
      <c r="E5" s="41"/>
      <c r="F5" s="42"/>
    </row>
    <row r="6" spans="2:8" ht="29.15" customHeight="1" thickBot="1" x14ac:dyDescent="0.4">
      <c r="B6" s="25"/>
      <c r="C6" s="25"/>
      <c r="D6" s="25"/>
      <c r="E6" s="26"/>
      <c r="F6" s="3"/>
    </row>
    <row r="7" spans="2:8" ht="54" customHeight="1" thickBot="1" x14ac:dyDescent="0.35">
      <c r="B7" s="43" t="s">
        <v>13</v>
      </c>
      <c r="C7" s="44"/>
      <c r="D7" s="7"/>
      <c r="E7" s="8"/>
      <c r="F7" s="9"/>
    </row>
    <row r="8" spans="2:8" ht="29.15" customHeight="1" thickBot="1" x14ac:dyDescent="0.4">
      <c r="B8" s="25"/>
      <c r="C8" s="25"/>
      <c r="D8" s="25"/>
      <c r="E8" s="26"/>
      <c r="F8" s="3"/>
    </row>
    <row r="9" spans="2:8" ht="62.65" customHeight="1" thickBot="1" x14ac:dyDescent="0.35">
      <c r="B9" s="43" t="s">
        <v>9</v>
      </c>
      <c r="C9" s="44"/>
      <c r="D9" s="7"/>
      <c r="E9" s="8"/>
      <c r="F9" s="9"/>
    </row>
    <row r="10" spans="2:8" ht="29.15" customHeight="1" thickBot="1" x14ac:dyDescent="0.4">
      <c r="B10" s="25"/>
      <c r="C10" s="25"/>
      <c r="D10" s="25"/>
      <c r="E10" s="26"/>
      <c r="F10" s="3"/>
    </row>
    <row r="11" spans="2:8" ht="62.65" customHeight="1" thickBot="1" x14ac:dyDescent="0.35">
      <c r="B11" s="43" t="s">
        <v>10</v>
      </c>
      <c r="C11" s="44"/>
      <c r="D11" s="7"/>
      <c r="E11" s="19"/>
      <c r="F11" s="12"/>
    </row>
    <row r="12" spans="2:8" ht="21" customHeight="1" x14ac:dyDescent="0.3">
      <c r="B12" s="20"/>
      <c r="C12" s="20"/>
      <c r="D12" s="21"/>
      <c r="E12" s="22"/>
      <c r="F12" s="23"/>
    </row>
    <row r="13" spans="2:8" customFormat="1" ht="104" customHeight="1" x14ac:dyDescent="0.35">
      <c r="B13" s="49" t="s">
        <v>11</v>
      </c>
      <c r="C13" s="49"/>
      <c r="D13" s="49"/>
      <c r="E13" s="50" t="s">
        <v>12</v>
      </c>
      <c r="F13" s="50"/>
      <c r="G13" s="3"/>
      <c r="H13" s="32"/>
    </row>
    <row r="14" spans="2:8" ht="21" customHeight="1" x14ac:dyDescent="0.3">
      <c r="B14" s="20"/>
      <c r="C14" s="20"/>
      <c r="D14" s="21"/>
      <c r="E14" s="22"/>
      <c r="F14" s="23"/>
    </row>
    <row r="15" spans="2:8" ht="104.5" customHeight="1" x14ac:dyDescent="0.3">
      <c r="B15" s="49" t="s">
        <v>15</v>
      </c>
      <c r="C15" s="49"/>
      <c r="D15" s="49"/>
      <c r="E15" s="50" t="s">
        <v>16</v>
      </c>
      <c r="F15" s="50"/>
    </row>
    <row r="16" spans="2:8" ht="15" customHeight="1" thickBot="1" x14ac:dyDescent="0.4">
      <c r="B16" s="25"/>
      <c r="C16" s="25"/>
      <c r="D16" s="25"/>
      <c r="E16" s="26"/>
      <c r="F16" s="3"/>
    </row>
    <row r="17" spans="2:8" ht="48.9" customHeight="1" thickBot="1" x14ac:dyDescent="0.4">
      <c r="B17" s="45" t="s">
        <v>2</v>
      </c>
      <c r="C17" s="46"/>
      <c r="D17" s="27"/>
      <c r="E17" s="36">
        <v>39552</v>
      </c>
      <c r="F17" s="37"/>
      <c r="H17" s="28"/>
    </row>
    <row r="18" spans="2:8" ht="14.5" thickBot="1" x14ac:dyDescent="0.35">
      <c r="C18" s="29"/>
      <c r="E18" s="30"/>
    </row>
    <row r="19" spans="2:8" ht="57" customHeight="1" thickBot="1" x14ac:dyDescent="0.35">
      <c r="B19" s="47" t="s">
        <v>4</v>
      </c>
      <c r="C19" s="48"/>
      <c r="E19" s="38" t="str">
        <f>IF(F4="Inserire importi unitari","Inserire gli importi unitari",IF((F4&gt;E17),"ERRORE l'importo offerto supera la base d'asta",IF(F4&lt;=(E7+E9),"ERRORE l’importo offerto non può essere inferiore alla somma dei costi della manodopera più gli oneri aziendali",IF(F7="Inserire importo costi monodopera","Inserire i costi della manodopera",IF(F9="Inserire importo oneri aziendali","Inserire gli oneri aziendali",IF(F11="Inserire CCNL applicato e relativo codice"," Inserire il CCNL applicato e il relativo codice",F4))))))</f>
        <v>Inserire gli importi unitari</v>
      </c>
      <c r="F19" s="39"/>
      <c r="H19" s="31"/>
    </row>
    <row r="20" spans="2:8" ht="48.5" customHeight="1" x14ac:dyDescent="0.3"/>
    <row r="21" spans="2:8" ht="48.5" customHeight="1" x14ac:dyDescent="0.3"/>
    <row r="22" spans="2:8" ht="48.5" customHeight="1" x14ac:dyDescent="0.3"/>
    <row r="23" spans="2:8" ht="48.5" customHeight="1" x14ac:dyDescent="0.3"/>
  </sheetData>
  <sheetProtection algorithmName="SHA-512" hashValue="e88hsJ2sm0Go8Rb5HH1cJknj/00dk1EeKMw69CBIFdk8MrwGaDODtq92bPVWAi/ikAjEIU5WYHx+zX0Rp6BDTg==" saltValue="354a2IbJLLOgTe1rLth8tQ==" spinCount="100000" sheet="1" objects="1" scenarios="1"/>
  <protectedRanges>
    <protectedRange sqref="E3" name="Intervallo1"/>
  </protectedRanges>
  <mergeCells count="13">
    <mergeCell ref="B4:E4"/>
    <mergeCell ref="E17:F17"/>
    <mergeCell ref="E19:F19"/>
    <mergeCell ref="B5:F5"/>
    <mergeCell ref="B7:C7"/>
    <mergeCell ref="B9:C9"/>
    <mergeCell ref="B17:C17"/>
    <mergeCell ref="B19:C19"/>
    <mergeCell ref="B11:C11"/>
    <mergeCell ref="B15:D15"/>
    <mergeCell ref="E15:F15"/>
    <mergeCell ref="B13:D13"/>
    <mergeCell ref="E13:F13"/>
  </mergeCells>
  <conditionalFormatting sqref="E19">
    <cfRule type="cellIs" dxfId="5" priority="3" operator="equal">
      <formula>$E$17</formula>
    </cfRule>
    <cfRule type="cellIs" dxfId="4" priority="4" operator="lessThan">
      <formula>$E$17</formula>
    </cfRule>
    <cfRule type="cellIs" dxfId="3" priority="5" operator="greaterThan">
      <formula>$E$17</formula>
    </cfRule>
  </conditionalFormatting>
  <conditionalFormatting sqref="E19:F19">
    <cfRule type="cellIs" dxfId="2" priority="1" operator="greaterThan">
      <formula>$E$17</formula>
    </cfRule>
    <cfRule type="cellIs" dxfId="1" priority="2" operator="lessThanOrEqual">
      <formula>$E$17</formula>
    </cfRule>
  </conditionalFormatting>
  <conditionalFormatting sqref="F4">
    <cfRule type="cellIs" dxfId="0" priority="6" operator="greaterThan">
      <formula>#REF!</formula>
    </cfRule>
  </conditionalFormatting>
  <dataValidations count="3">
    <dataValidation type="custom" operator="greaterThan" allowBlank="1" showInputMessage="1" showErrorMessage="1" error="L'importo deve essere maggiore di zero e sono ammesse solo 2 cifre decimali" sqref="E16 E6:E8 E10" xr:uid="{00000000-0002-0000-0000-000001000000}">
      <formula1>AND((LEN(E6)-LEN(INT(E6)))&lt;=3,E6&gt;0)</formula1>
    </dataValidation>
    <dataValidation type="custom" operator="greaterThan" allowBlank="1" showInputMessage="1" showErrorMessage="1" error="L'importo deve essere intero e maggiore di zero" sqref="E9" xr:uid="{00000000-0002-0000-0000-000002000000}">
      <formula1>AND((LEN(E9)-LEN(INT(E9)))&lt;=3,E9&gt;0)</formula1>
    </dataValidation>
    <dataValidation type="custom" operator="equal" allowBlank="1" showInputMessage="1" showErrorMessage="1" error="Non è possibile inserire più di due cifre decimali o un valore pari a zero" sqref="E3" xr:uid="{00000000-0002-0000-0000-000000000000}">
      <formula1>AND((LEN(E3)-LEN(INT(E3)))&lt;=3,E3&lt;&gt;0)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2025-07-04T13:57:10Z</dcterms:modified>
</cp:coreProperties>
</file>