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autoCompressPictures="0" defaultThemeVersion="124226"/>
  <xr:revisionPtr revIDLastSave="0" documentId="13_ncr:1_{9111872F-9862-48AF-9858-CBB7C016C93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8" i="1"/>
  <c r="G6" i="1"/>
  <c r="G7" i="1"/>
  <c r="G10" i="1"/>
  <c r="G11" i="1" l="1"/>
  <c r="F17" i="1" s="1"/>
  <c r="F15" i="1" l="1"/>
</calcChain>
</file>

<file path=xl/sharedStrings.xml><?xml version="1.0" encoding="utf-8"?>
<sst xmlns="http://schemas.openxmlformats.org/spreadsheetml/2006/main" count="26" uniqueCount="23">
  <si>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</si>
  <si>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</si>
  <si>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</si>
  <si>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</si>
  <si>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</si>
  <si>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</si>
  <si>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</si>
  <si>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</si>
  <si>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</si>
  <si>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Importo totale (€)</t>
  </si>
  <si>
    <t>A</t>
  </si>
  <si>
    <t>B</t>
  </si>
  <si>
    <t xml:space="preserve">C </t>
  </si>
  <si>
    <t>D</t>
  </si>
  <si>
    <t>E</t>
  </si>
  <si>
    <r>
      <t xml:space="preserve">Fornitura licenze software OnlyOffice Docs - Docs Developer Cluster White Label - con modulo Advanced API </t>
    </r>
    <r>
      <rPr>
        <u/>
        <sz val="9"/>
        <rFont val="Arial"/>
        <family val="2"/>
      </rPr>
      <t>con sottoscrizione triennale</t>
    </r>
    <r>
      <rPr>
        <sz val="9"/>
        <rFont val="Arial"/>
        <family val="2"/>
      </rPr>
      <t>, 
relative a Ambiente di produzione: 
N. 300 sessioni concorrenti</t>
    </r>
  </si>
  <si>
    <r>
      <t xml:space="preserve">Fornitura licenze software OnlyOffice Docs - Docs Developer Cluster White Label - con modulo Advanced API </t>
    </r>
    <r>
      <rPr>
        <u/>
        <sz val="9"/>
        <rFont val="Arial"/>
        <family val="2"/>
      </rPr>
      <t>con sottoscrizione triennale</t>
    </r>
    <r>
      <rPr>
        <sz val="9"/>
        <rFont val="Arial"/>
        <family val="2"/>
      </rPr>
      <t>, relative a Ambiente di non produzione 1 (es. Collaudo/Test): N. 100 sessioni concorrenti</t>
    </r>
  </si>
  <si>
    <r>
      <t xml:space="preserve">Fornitura licenze software OnlyOffice Docs - Docs Developer Cluster White Label - con modulo Advanced API </t>
    </r>
    <r>
      <rPr>
        <u/>
        <sz val="9"/>
        <rFont val="Arial"/>
        <family val="2"/>
      </rPr>
      <t>con sottoscrizione triennale</t>
    </r>
    <r>
      <rPr>
        <sz val="9"/>
        <rFont val="Arial"/>
        <family val="2"/>
      </rPr>
      <t>, relative a Development server: N. 20 sessioni concorrenti licenza perpetua</t>
    </r>
  </si>
  <si>
    <r>
      <t xml:space="preserve">Supporto di I Livello e di interfaccia verso il vendor rispetto alla piattaforma OnlyOffice Docs – developer Cluster White Label e </t>
    </r>
    <r>
      <rPr>
        <u/>
        <sz val="9"/>
        <rFont val="Arial"/>
        <family val="2"/>
      </rPr>
      <t>per lo stesso periodo di riferimento della sottoscrizione (triennale)</t>
    </r>
  </si>
  <si>
    <r>
      <t xml:space="preserve">Premium Support 
</t>
    </r>
    <r>
      <rPr>
        <u/>
        <sz val="9"/>
        <rFont val="Arial"/>
        <family val="2"/>
      </rPr>
      <t>per lo stesso periodo di riferimento della sottoscrizione (triennale)</t>
    </r>
  </si>
  <si>
    <t>36</t>
  </si>
  <si>
    <t>Quantità/
mensilità</t>
  </si>
  <si>
    <t>RDO MEPA  n. 5462006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</si>
</sst>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center" wrapText="1"/>
    </xf>
    <xf numFmtId="0" fontId="12" fillId="0" borderId="2" xfId="0" applyFont="1" applyBorder="1"/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7"/>
  <sheetViews>
    <sheetView tabSelected="1" topLeftCell="A6" zoomScale="81" zoomScaleNormal="81" workbookViewId="0">
      <selection activeCell="G8" sqref="G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2.453125" customWidth="1"/>
    <col min="4" max="4" width="44.179687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22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7" t="s">
        <v>7</v>
      </c>
      <c r="D5" s="18" t="s">
        <v>1</v>
      </c>
      <c r="E5" s="16" t="s">
        <v>21</v>
      </c>
      <c r="F5" s="12" t="s">
        <v>6</v>
      </c>
      <c r="G5" s="13" t="s">
        <v>9</v>
      </c>
    </row>
    <row r="6" spans="3:10" ht="61.5" customHeight="1" thickBot="1" x14ac:dyDescent="0.4">
      <c r="C6" s="20" t="s">
        <v>10</v>
      </c>
      <c r="D6" s="20" t="s">
        <v>15</v>
      </c>
      <c r="E6" s="17" t="s">
        <v>5</v>
      </c>
      <c r="F6" s="14"/>
      <c r="G6" s="15">
        <f>E6*F6</f>
        <v>0</v>
      </c>
    </row>
    <row r="7" spans="3:10" ht="86.5" customHeight="1" thickBot="1" x14ac:dyDescent="0.4">
      <c r="C7" s="20" t="s">
        <v>11</v>
      </c>
      <c r="D7" s="20" t="s">
        <v>16</v>
      </c>
      <c r="E7" s="17" t="s">
        <v>5</v>
      </c>
      <c r="F7" s="26"/>
      <c r="G7" s="15">
        <f t="shared" ref="G7:G10" si="0">E7*F7</f>
        <v>0</v>
      </c>
    </row>
    <row r="8" spans="3:10" ht="61.5" customHeight="1" thickBot="1" x14ac:dyDescent="0.4">
      <c r="C8" s="20" t="s">
        <v>12</v>
      </c>
      <c r="D8" s="20" t="s">
        <v>17</v>
      </c>
      <c r="E8" s="17" t="s">
        <v>5</v>
      </c>
      <c r="F8" s="26"/>
      <c r="G8" s="15">
        <f t="shared" si="0"/>
        <v>0</v>
      </c>
    </row>
    <row r="9" spans="3:10" ht="61.5" customHeight="1" thickBot="1" x14ac:dyDescent="0.4">
      <c r="C9" s="23" t="s">
        <v>13</v>
      </c>
      <c r="D9" s="23" t="s">
        <v>18</v>
      </c>
      <c r="E9" s="17" t="s">
        <v>20</v>
      </c>
      <c r="F9" s="26"/>
      <c r="G9" s="15">
        <f t="shared" si="0"/>
        <v>0</v>
      </c>
    </row>
    <row r="10" spans="3:10" ht="61.5" customHeight="1" thickBot="1" x14ac:dyDescent="0.4">
      <c r="C10" s="23" t="s">
        <v>14</v>
      </c>
      <c r="D10" s="23" t="s">
        <v>19</v>
      </c>
      <c r="E10" s="24" t="s">
        <v>20</v>
      </c>
      <c r="F10" s="26"/>
      <c r="G10" s="15">
        <f t="shared" si="0"/>
        <v>0</v>
      </c>
    </row>
    <row r="11" spans="3:10" ht="74.25" customHeight="1" thickBot="1" x14ac:dyDescent="0.5">
      <c r="C11" s="28"/>
      <c r="D11" s="21" t="s">
        <v>2</v>
      </c>
      <c r="E11" s="21"/>
      <c r="F11" s="25"/>
      <c r="G11" s="22">
        <f>IF((SUM(G6:G10))&lt;=F13,(SUM(G6:G10)),"ERRORE l'importo offerto supera la base d'asta")</f>
        <v>0</v>
      </c>
    </row>
    <row r="12" spans="3:10" ht="12.75" customHeight="1" thickBot="1" x14ac:dyDescent="0.4">
      <c r="F12" s="1"/>
      <c r="G12" s="4"/>
      <c r="H12" s="2"/>
      <c r="I12" s="2"/>
      <c r="J12" s="2"/>
    </row>
    <row r="13" spans="3:10" s="2" customFormat="1" ht="41.25" customHeight="1" thickBot="1" x14ac:dyDescent="0.4">
      <c r="D13" s="11" t="s">
        <v>4</v>
      </c>
      <c r="F13" s="29">
        <v>139800</v>
      </c>
      <c r="G13" s="30"/>
    </row>
    <row r="14" spans="3:10" s="2" customFormat="1" ht="15" customHeight="1" thickBot="1" x14ac:dyDescent="0.4">
      <c r="D14" s="3"/>
      <c r="F14" s="6"/>
    </row>
    <row r="15" spans="3:10" s="2" customFormat="1" ht="66" customHeight="1" thickBot="1" x14ac:dyDescent="0.4">
      <c r="D15" s="11" t="s">
        <v>8</v>
      </c>
      <c r="F15" s="31" t="str">
        <f>IF(G11&gt;F13,"ATTENZIONE: L'offerta complessiva è superiore alla Base d'asta","OK")</f>
        <v>OK</v>
      </c>
      <c r="G15" s="32"/>
      <c r="H15"/>
      <c r="I15"/>
      <c r="J15"/>
    </row>
    <row r="16" spans="3:10" s="2" customFormat="1" ht="15" customHeight="1" thickBot="1" x14ac:dyDescent="0.4">
      <c r="D16" s="5"/>
      <c r="F16" s="10"/>
      <c r="H16"/>
      <c r="I16"/>
      <c r="J16"/>
    </row>
    <row r="17" spans="4:7" ht="31.5" customHeight="1" thickBot="1" x14ac:dyDescent="0.4">
      <c r="D17" s="7" t="s">
        <v>3</v>
      </c>
      <c r="F17" s="33">
        <f>IF((G11&lt;=F13),G11,"ERRORE")</f>
        <v>0</v>
      </c>
      <c r="G17" s="34"/>
    </row>
  </sheetData>
  <sheetProtection sheet="1" objects="1" scenarios="1"/>
  <mergeCells count="3">
    <mergeCell ref="F13:G13"/>
    <mergeCell ref="F15:G15"/>
    <mergeCell ref="F17:G17"/>
  </mergeCells>
  <conditionalFormatting sqref="F17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F17:G17">
    <cfRule type="cellIs" dxfId="2" priority="1" operator="greaterThan">
      <formula>$F$13</formula>
    </cfRule>
    <cfRule type="cellIs" dxfId="1" priority="2" operator="lessThanOrEqual">
      <formula>$F$13</formula>
    </cfRule>
  </conditionalFormatting>
  <conditionalFormatting sqref="G11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10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2025-06-24T21:08:25Z</dcterms:modified>
</cp:coreProperties>
</file>