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filterPrivacy="1" autoCompressPictures="0" defaultThemeVersion="124226"/>
  <xr:revisionPtr revIDLastSave="0" documentId="13_ncr:1_{3DAD1A2C-69B2-4BA2-A4F5-F5FBEF414032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Foglio1" sheetId="1" r:id="rId1"/>
    <sheet name="Foglio2" sheetId="2" r:id="rId2"/>
    <sheet name="Foglio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4" i="1" l="1"/>
  <c r="F5" i="1"/>
  <c r="F6" i="1" l="1"/>
  <c r="E12" i="1" s="1"/>
  <c r="E10" i="1" l="1"/>
</calcChain>
</file>

<file path=xl/sharedStrings.xml><?xml version="1.0" encoding="utf-8"?>
<sst xmlns="http://schemas.openxmlformats.org/spreadsheetml/2006/main" count="13" uniqueCount="13">
  <si>
    <t>Celle da compilare</t>
  </si>
  <si>
    <t>Descrizione</t>
  </si>
  <si>
    <t>Canone totale (€)</t>
  </si>
  <si>
    <t>Prezzo Totale Offerto al netto dell'IVA €</t>
  </si>
  <si>
    <t xml:space="preserve">Prezzo totale offerto al netto dell'IVA </t>
  </si>
  <si>
    <t>Prezzo totale a base d'asta al netto dell'IVA</t>
  </si>
  <si>
    <t>Importo unitario (€)</t>
  </si>
  <si>
    <t>Sistema di Verifica in caso di offerta superiore alla base d'asta</t>
  </si>
  <si>
    <t>Quantità</t>
  </si>
  <si>
    <r>
      <rPr>
        <b/>
        <sz val="10"/>
        <color theme="1"/>
        <rFont val="Arial"/>
        <family val="2"/>
      </rPr>
      <t>Canone mensile</t>
    </r>
    <r>
      <rPr>
        <sz val="10"/>
        <color theme="1"/>
        <rFont val="Arial"/>
        <family val="2"/>
      </rPr>
      <t xml:space="preserve"> per il servizio di manutenzione del prodotto Primeur Data Secure Filesec</t>
    </r>
  </si>
  <si>
    <t>22</t>
  </si>
  <si>
    <r>
      <t xml:space="preserve">Servizio di supporto specialistico per un massimo di 31 (trentuno) </t>
    </r>
    <r>
      <rPr>
        <b/>
        <sz val="10"/>
        <color theme="1"/>
        <rFont val="Arial"/>
        <family val="2"/>
      </rPr>
      <t>giorni/persona</t>
    </r>
    <r>
      <rPr>
        <sz val="10"/>
        <color theme="1"/>
        <rFont val="Arial"/>
        <family val="2"/>
      </rPr>
      <t xml:space="preserve"> A CONSUMO</t>
    </r>
  </si>
  <si>
    <t>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</si>
</sst>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€&quot;\ * #,##0.00_-;\-&quot;€&quot;\ * #,##0.00_-;_-&quot;€&quot;\ * &quot;-&quot;??_-;_-@_-"/>
    <numFmt numFmtId="165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auto="1"/>
      </top>
      <bottom style="medium">
        <color auto="1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31">
    <xf numFmtId="0" fontId="0" fillId="0" borderId="0" xfId="0"/>
    <xf numFmtId="0" fontId="1" fillId="0" borderId="0" xfId="0" applyFont="1"/>
    <xf numFmtId="0" fontId="9" fillId="0" borderId="0" xfId="0" applyFont="1"/>
    <xf numFmtId="0" fontId="4" fillId="0" borderId="0" xfId="1" applyAlignment="1">
      <alignment horizontal="right" vertical="center"/>
    </xf>
    <xf numFmtId="165" fontId="3" fillId="0" borderId="0" xfId="0" applyNumberFormat="1" applyFont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165" fontId="4" fillId="0" borderId="0" xfId="1" applyNumberFormat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0" fillId="0" borderId="0" xfId="0" applyFont="1"/>
    <xf numFmtId="165" fontId="8" fillId="0" borderId="0" xfId="4" applyNumberFormat="1" applyFont="1" applyFill="1" applyBorder="1" applyAlignment="1" applyProtection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165" fontId="15" fillId="0" borderId="6" xfId="0" applyNumberFormat="1" applyFont="1" applyBorder="1" applyAlignment="1" applyProtection="1">
      <alignment horizontal="center" vertical="center" wrapText="1"/>
      <protection locked="0"/>
    </xf>
    <xf numFmtId="165" fontId="15" fillId="0" borderId="7" xfId="0" applyNumberFormat="1" applyFont="1" applyBorder="1" applyAlignment="1">
      <alignment horizontal="center" vertical="center" wrapText="1"/>
    </xf>
    <xf numFmtId="49" fontId="13" fillId="4" borderId="8" xfId="0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vertical="center"/>
    </xf>
    <xf numFmtId="165" fontId="2" fillId="4" borderId="9" xfId="0" applyNumberFormat="1" applyFont="1" applyFill="1" applyBorder="1" applyAlignment="1">
      <alignment horizontal="center" vertical="center" wrapText="1"/>
    </xf>
    <xf numFmtId="0" fontId="11" fillId="0" borderId="9" xfId="0" applyFont="1" applyBorder="1" applyAlignment="1">
      <alignment vertical="center"/>
    </xf>
    <xf numFmtId="165" fontId="15" fillId="0" borderId="10" xfId="0" applyNumberFormat="1" applyFont="1" applyBorder="1" applyAlignment="1" applyProtection="1">
      <alignment horizontal="center" vertical="center" wrapText="1"/>
      <protection locked="0"/>
    </xf>
    <xf numFmtId="0" fontId="3" fillId="0" borderId="11" xfId="0" applyFont="1" applyBorder="1" applyAlignment="1">
      <alignment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4" fillId="2" borderId="10" xfId="0" applyFont="1" applyFill="1" applyBorder="1" applyAlignment="1">
      <alignment horizontal="center" vertical="center" wrapText="1"/>
    </xf>
    <xf numFmtId="0" fontId="11" fillId="0" borderId="12" xfId="0" applyFont="1" applyBorder="1" applyAlignment="1">
      <alignment vertical="center"/>
    </xf>
    <xf numFmtId="165" fontId="7" fillId="0" borderId="2" xfId="1" applyNumberFormat="1" applyFont="1" applyBorder="1" applyAlignment="1">
      <alignment horizontal="center" vertical="center"/>
    </xf>
    <xf numFmtId="165" fontId="7" fillId="0" borderId="4" xfId="1" applyNumberFormat="1" applyFont="1" applyBorder="1" applyAlignment="1">
      <alignment horizontal="center" vertical="center"/>
    </xf>
    <xf numFmtId="165" fontId="8" fillId="3" borderId="2" xfId="4" applyNumberFormat="1" applyFont="1" applyFill="1" applyBorder="1" applyAlignment="1" applyProtection="1">
      <alignment horizontal="center" vertical="center" wrapText="1"/>
    </xf>
    <xf numFmtId="165" fontId="8" fillId="3" borderId="4" xfId="4" applyNumberFormat="1" applyFont="1" applyFill="1" applyBorder="1" applyAlignment="1" applyProtection="1">
      <alignment horizontal="center" vertical="center" wrapText="1"/>
    </xf>
    <xf numFmtId="165" fontId="12" fillId="0" borderId="2" xfId="0" applyNumberFormat="1" applyFont="1" applyBorder="1" applyAlignment="1">
      <alignment horizontal="center" vertical="center"/>
    </xf>
    <xf numFmtId="165" fontId="12" fillId="0" borderId="4" xfId="0" applyNumberFormat="1" applyFont="1" applyBorder="1" applyAlignment="1">
      <alignment horizontal="center" vertical="center"/>
    </xf>
  </cellXfs>
  <cellStyles count="5">
    <cellStyle name="Normale" xfId="0" builtinId="0"/>
    <cellStyle name="Normale 2" xfId="2" xr:uid="{00000000-0005-0000-0000-000001000000}"/>
    <cellStyle name="Normale 3" xfId="1" xr:uid="{00000000-0005-0000-0000-000002000000}"/>
    <cellStyle name="Percentuale 2" xfId="3" xr:uid="{00000000-0005-0000-0000-000003000000}"/>
    <cellStyle name="Valuta" xfId="4" builtinId="4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I12"/>
  <sheetViews>
    <sheetView tabSelected="1" zoomScale="90" zoomScaleNormal="90" workbookViewId="0">
      <selection activeCell="C4" sqref="C4"/>
    </sheetView>
  </sheetViews>
  <sheetFormatPr defaultColWidth="8.90625" defaultRowHeight="14.5" x14ac:dyDescent="0.35"/>
  <cols>
    <col min="1" max="1" width="2.36328125" customWidth="1"/>
    <col min="2" max="2" width="1.6328125" customWidth="1"/>
    <col min="3" max="3" width="41.6328125" customWidth="1"/>
    <col min="4" max="4" width="10.453125" customWidth="1"/>
    <col min="5" max="5" width="23.453125" customWidth="1"/>
    <col min="6" max="6" width="24.6328125" customWidth="1"/>
  </cols>
  <sheetData>
    <row r="1" spans="3:9" ht="15" thickBot="1" x14ac:dyDescent="0.4"/>
    <row r="2" spans="3:9" ht="15" thickBot="1" x14ac:dyDescent="0.4">
      <c r="E2" s="8" t="s">
        <v>0</v>
      </c>
      <c r="G2" s="9"/>
    </row>
    <row r="3" spans="3:9" ht="60.75" customHeight="1" thickBot="1" x14ac:dyDescent="0.4">
      <c r="C3" s="23" t="s">
        <v>1</v>
      </c>
      <c r="D3" s="22" t="s">
        <v>8</v>
      </c>
      <c r="E3" s="12" t="s">
        <v>6</v>
      </c>
      <c r="F3" s="13" t="s">
        <v>2</v>
      </c>
    </row>
    <row r="4" spans="3:9" ht="61.5" customHeight="1" thickBot="1" x14ac:dyDescent="0.4">
      <c r="C4" s="21" t="s">
        <v>9</v>
      </c>
      <c r="D4" s="16" t="s">
        <v>10</v>
      </c>
      <c r="E4" s="14"/>
      <c r="F4" s="15">
        <f>D4*E4</f>
        <v>0</v>
      </c>
    </row>
    <row r="5" spans="3:9" ht="61.5" customHeight="1" thickBot="1" x14ac:dyDescent="0.4">
      <c r="C5" s="21" t="s">
        <v>11</v>
      </c>
      <c r="D5" s="16" t="s">
        <v>12</v>
      </c>
      <c r="E5" s="20"/>
      <c r="F5" s="15">
        <f t="shared" ref="F5" si="0">D5*E5</f>
        <v>0</v>
      </c>
    </row>
    <row r="6" spans="3:9" ht="74.25" customHeight="1" thickBot="1" x14ac:dyDescent="0.4">
      <c r="C6" s="24" t="s">
        <v>3</v>
      </c>
      <c r="D6" s="17"/>
      <c r="E6" s="19"/>
      <c r="F6" s="18">
        <f>IF((SUM(F4:F5))&lt;=E8,(SUM(F4:F5)),"ERRORE l'importo offerto supera la base d'asta")</f>
        <v>0</v>
      </c>
    </row>
    <row r="7" spans="3:9" ht="12.75" customHeight="1" thickBot="1" x14ac:dyDescent="0.4">
      <c r="E7" s="1"/>
      <c r="F7" s="4"/>
      <c r="G7" s="2"/>
      <c r="H7" s="2"/>
      <c r="I7" s="2"/>
    </row>
    <row r="8" spans="3:9" s="2" customFormat="1" ht="41.25" customHeight="1" thickBot="1" x14ac:dyDescent="0.4">
      <c r="C8" s="11" t="s">
        <v>5</v>
      </c>
      <c r="E8" s="25">
        <v>220440</v>
      </c>
      <c r="F8" s="26"/>
    </row>
    <row r="9" spans="3:9" s="2" customFormat="1" ht="15" customHeight="1" thickBot="1" x14ac:dyDescent="0.4">
      <c r="C9" s="3"/>
      <c r="E9" s="6"/>
    </row>
    <row r="10" spans="3:9" s="2" customFormat="1" ht="66" customHeight="1" thickBot="1" x14ac:dyDescent="0.4">
      <c r="C10" s="11" t="s">
        <v>7</v>
      </c>
      <c r="E10" s="27" t="str">
        <f>IF(F6&gt;E8,"ATTENZIONE: L'offerta complessiva è superiore alla Base d'asta","OK")</f>
        <v>OK</v>
      </c>
      <c r="F10" s="28"/>
      <c r="G10"/>
      <c r="H10"/>
      <c r="I10"/>
    </row>
    <row r="11" spans="3:9" s="2" customFormat="1" ht="15" customHeight="1" thickBot="1" x14ac:dyDescent="0.4">
      <c r="C11" s="5"/>
      <c r="E11" s="10"/>
      <c r="G11"/>
      <c r="H11"/>
      <c r="I11"/>
    </row>
    <row r="12" spans="3:9" ht="31.5" customHeight="1" thickBot="1" x14ac:dyDescent="0.4">
      <c r="C12" s="7" t="s">
        <v>4</v>
      </c>
      <c r="E12" s="29">
        <f>IF((F6&lt;=E8),F6,"ERRORE")</f>
        <v>0</v>
      </c>
      <c r="F12" s="30"/>
    </row>
  </sheetData>
  <sheetProtection algorithmName="SHA-512" hashValue="tXnD5JQNi/pzdHhO7QhRleVxwu4NEuAksc4ZQ/rY+dpvYCIBD37WV8CkRsU+pnlDidw6hCd+s2/TRsr3YdmxcQ==" saltValue="mQ/eGSVU9Ys6PxbPfEEN4A==" spinCount="100000" sheet="1" objects="1" scenarios="1"/>
  <mergeCells count="3">
    <mergeCell ref="E8:F8"/>
    <mergeCell ref="E10:F10"/>
    <mergeCell ref="E12:F12"/>
  </mergeCells>
  <conditionalFormatting sqref="E12">
    <cfRule type="cellIs" dxfId="5" priority="6" operator="equal">
      <formula>$E$8</formula>
    </cfRule>
    <cfRule type="cellIs" dxfId="4" priority="7" operator="lessThan">
      <formula>$E$8</formula>
    </cfRule>
    <cfRule type="cellIs" dxfId="3" priority="9" operator="greaterThan">
      <formula>$E$8</formula>
    </cfRule>
  </conditionalFormatting>
  <conditionalFormatting sqref="E12:F12">
    <cfRule type="cellIs" dxfId="2" priority="1" operator="greaterThan">
      <formula>$E$8</formula>
    </cfRule>
    <cfRule type="cellIs" dxfId="1" priority="2" operator="lessThanOrEqual">
      <formula>$E$8</formula>
    </cfRule>
  </conditionalFormatting>
  <conditionalFormatting sqref="F6">
    <cfRule type="cellIs" dxfId="0" priority="10" operator="greaterThan">
      <formula>#REF!</formula>
    </cfRule>
  </conditionalFormatting>
  <dataValidations count="1">
    <dataValidation type="custom" operator="equal" allowBlank="1" showInputMessage="1" showErrorMessage="1" error="Non è possibile inserire più di due cifre decimali" sqref="E4:E5" xr:uid="{00000000-0002-0000-0000-000000000000}">
      <formula1>(LEN(E4)-LEN(INT(E4)))&lt;=3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8.9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8.9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2025-03-20T16:58:28Z</dcterms:modified>
</cp:coreProperties>
</file>