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 filterPrivacy="1" autoCompressPictures="0" defaultThemeVersion="124226"/>
  <xr:revisionPtr revIDLastSave="0" documentId="13_ncr:1_{F32610B7-3A8E-4379-8640-ADE04E805236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oglio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4" i="1" l="1"/>
  <c r="G5" i="1"/>
  <c r="G6" i="1" l="1"/>
  <c r="F12" i="1" s="1"/>
  <c r="F10" i="1" l="1"/>
</calcChain>
</file>

<file path=xl/sharedStrings.xml><?xml version="1.0" encoding="utf-8"?>
<sst xmlns="http://schemas.openxmlformats.org/spreadsheetml/2006/main" count="17" uniqueCount="16">
  <si>
    <t>Celle da compilare</t>
  </si>
  <si>
    <t>Descrizione</t>
  </si>
  <si>
    <t>Prezzo Totale Offerto al netto dell'IVA €</t>
  </si>
  <si>
    <t xml:space="preserve">Prezzo totale offerto al netto dell'IVA </t>
  </si>
  <si>
    <t>Prezzo totale a base d'asta al netto dell'IVA</t>
  </si>
  <si>
    <t>Importo unitario (€)</t>
  </si>
  <si>
    <t>Sistema di Verifica in caso di offerta superiore alla base d'asta</t>
  </si>
  <si>
    <t>Importo totale (€)</t>
  </si>
  <si>
    <t>Q.tà</t>
  </si>
  <si>
    <t>Rda 52378</t>
  </si>
  <si>
    <t>Durata</t>
  </si>
  <si>
    <t>45</t>
  </si>
  <si>
    <t>10</t>
  </si>
  <si>
    <t>Manutenzione licenza software Eviews per il Dipartimento del Tesoro (DT)</t>
  </si>
  <si>
    <t>Manutenzione licenza software Eviews per la Ragioneria Generale dello Stato (RGS)</t>
  </si>
  <si>
    <t>Fino al 31/12/2027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</si>
</sst>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&quot;€&quot;\ * #,##0.00_-;\-&quot;€&quot;\ * #,##0.00_-;_-&quot;€&quot;\ * &quot;-&quot;??_-;_-@_-"/>
    <numFmt numFmtId="165" formatCode="&quot;€&quot;\ #,##0.00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4"/>
      <name val="Arial"/>
      <family val="2"/>
    </font>
    <font>
      <sz val="11"/>
      <color theme="1"/>
      <name val="Calibri"/>
      <family val="2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Arial"/>
      <family val="2"/>
    </font>
    <font>
      <b/>
      <sz val="9"/>
      <color theme="1"/>
      <name val="Arial"/>
      <family val="2"/>
    </font>
    <font>
      <b/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auto="1"/>
      </bottom>
      <diagonal/>
    </border>
  </borders>
  <cellStyleXfs count="5">
    <xf numFmtId="0" fontId="0" fillId="0" borderId="0"/>
    <xf numFmtId="0" fontId="4" fillId="0" borderId="0"/>
    <xf numFmtId="0" fontId="4" fillId="0" borderId="0"/>
    <xf numFmtId="9" fontId="4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36">
    <xf numFmtId="0" fontId="0" fillId="0" borderId="0" xfId="0"/>
    <xf numFmtId="0" fontId="1" fillId="0" borderId="0" xfId="0" applyFont="1"/>
    <xf numFmtId="0" fontId="9" fillId="0" borderId="0" xfId="0" applyFont="1"/>
    <xf numFmtId="0" fontId="4" fillId="0" borderId="0" xfId="1" applyAlignment="1">
      <alignment horizontal="right" vertical="center"/>
    </xf>
    <xf numFmtId="165" fontId="3" fillId="0" borderId="0" xfId="0" applyNumberFormat="1" applyFont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165" fontId="4" fillId="0" borderId="0" xfId="1" applyNumberFormat="1" applyAlignment="1">
      <alignment horizontal="center" vertical="center"/>
    </xf>
    <xf numFmtId="0" fontId="10" fillId="0" borderId="0" xfId="0" applyFont="1"/>
    <xf numFmtId="165" fontId="8" fillId="0" borderId="0" xfId="4" applyNumberFormat="1" applyFont="1" applyFill="1" applyBorder="1" applyAlignment="1" applyProtection="1">
      <alignment horizontal="center" vertical="center" wrapText="1"/>
    </xf>
    <xf numFmtId="165" fontId="2" fillId="4" borderId="4" xfId="0" applyNumberFormat="1" applyFont="1" applyFill="1" applyBorder="1" applyAlignment="1">
      <alignment horizontal="center" vertical="center" wrapText="1"/>
    </xf>
    <xf numFmtId="0" fontId="13" fillId="2" borderId="2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4" fillId="0" borderId="0" xfId="0" applyFont="1"/>
    <xf numFmtId="165" fontId="7" fillId="0" borderId="1" xfId="1" applyNumberFormat="1" applyFont="1" applyBorder="1" applyAlignment="1">
      <alignment horizontal="center" vertical="center"/>
    </xf>
    <xf numFmtId="165" fontId="7" fillId="0" borderId="3" xfId="1" applyNumberFormat="1" applyFont="1" applyBorder="1" applyAlignment="1">
      <alignment horizontal="center" vertical="center"/>
    </xf>
    <xf numFmtId="165" fontId="8" fillId="3" borderId="1" xfId="4" applyNumberFormat="1" applyFont="1" applyFill="1" applyBorder="1" applyAlignment="1" applyProtection="1">
      <alignment horizontal="center" vertical="center" wrapText="1"/>
    </xf>
    <xf numFmtId="165" fontId="8" fillId="3" borderId="3" xfId="4" applyNumberFormat="1" applyFont="1" applyFill="1" applyBorder="1" applyAlignment="1" applyProtection="1">
      <alignment horizontal="center" vertical="center" wrapText="1"/>
    </xf>
    <xf numFmtId="165" fontId="12" fillId="0" borderId="1" xfId="0" applyNumberFormat="1" applyFont="1" applyBorder="1" applyAlignment="1">
      <alignment horizontal="center" vertical="center"/>
    </xf>
    <xf numFmtId="165" fontId="12" fillId="0" borderId="3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49" fontId="4" fillId="4" borderId="10" xfId="0" applyNumberFormat="1" applyFont="1" applyFill="1" applyBorder="1" applyAlignment="1">
      <alignment horizontal="center" vertical="center" wrapText="1"/>
    </xf>
    <xf numFmtId="165" fontId="3" fillId="0" borderId="10" xfId="0" applyNumberFormat="1" applyFont="1" applyBorder="1" applyAlignment="1" applyProtection="1">
      <alignment horizontal="center" vertical="center" wrapText="1"/>
      <protection locked="0"/>
    </xf>
    <xf numFmtId="165" fontId="3" fillId="0" borderId="11" xfId="0" applyNumberFormat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/>
    </xf>
    <xf numFmtId="0" fontId="5" fillId="0" borderId="1" xfId="1" applyFont="1" applyBorder="1" applyAlignment="1">
      <alignment horizontal="center" vertical="center" wrapText="1"/>
    </xf>
    <xf numFmtId="0" fontId="5" fillId="0" borderId="3" xfId="1" applyFont="1" applyBorder="1" applyAlignment="1">
      <alignment horizontal="center" vertical="center" wrapText="1"/>
    </xf>
    <xf numFmtId="49" fontId="4" fillId="4" borderId="6" xfId="0" applyNumberFormat="1" applyFont="1" applyFill="1" applyBorder="1" applyAlignment="1">
      <alignment horizontal="left" vertical="center" wrapText="1"/>
    </xf>
    <xf numFmtId="49" fontId="4" fillId="4" borderId="7" xfId="0" applyNumberFormat="1" applyFont="1" applyFill="1" applyBorder="1" applyAlignment="1">
      <alignment horizontal="center" vertical="center" wrapText="1"/>
    </xf>
    <xf numFmtId="165" fontId="3" fillId="0" borderId="7" xfId="0" applyNumberFormat="1" applyFont="1" applyBorder="1" applyAlignment="1" applyProtection="1">
      <alignment horizontal="center" vertical="center" wrapText="1"/>
      <protection locked="0"/>
    </xf>
    <xf numFmtId="165" fontId="3" fillId="0" borderId="8" xfId="0" applyNumberFormat="1" applyFont="1" applyBorder="1" applyAlignment="1">
      <alignment horizontal="center" vertical="center" wrapText="1"/>
    </xf>
    <xf numFmtId="49" fontId="4" fillId="4" borderId="9" xfId="0" applyNumberFormat="1" applyFont="1" applyFill="1" applyBorder="1" applyAlignment="1">
      <alignment horizontal="left" vertical="center" wrapText="1"/>
    </xf>
  </cellXfs>
  <cellStyles count="5">
    <cellStyle name="Normale" xfId="0" builtinId="0"/>
    <cellStyle name="Normale 2" xfId="2" xr:uid="{00000000-0005-0000-0000-000001000000}"/>
    <cellStyle name="Normale 3" xfId="1" xr:uid="{00000000-0005-0000-0000-000002000000}"/>
    <cellStyle name="Percentuale 2" xfId="3" xr:uid="{00000000-0005-0000-0000-000003000000}"/>
    <cellStyle name="Valuta" xfId="4" builtinId="4"/>
  </cellStyles>
  <dxfs count="6">
    <dxf>
      <font>
        <color rgb="FF9C0006"/>
      </font>
      <fill>
        <patternFill>
          <bgColor rgb="FFFFC7CE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1:J12"/>
  <sheetViews>
    <sheetView tabSelected="1" zoomScale="90" zoomScaleNormal="90" workbookViewId="0">
      <selection activeCell="I6" sqref="I6"/>
    </sheetView>
  </sheetViews>
  <sheetFormatPr defaultColWidth="8.90625" defaultRowHeight="14.5" x14ac:dyDescent="0.35"/>
  <cols>
    <col min="1" max="1" width="2.26953125" customWidth="1"/>
    <col min="2" max="2" width="1.7265625" customWidth="1"/>
    <col min="3" max="3" width="71.1796875" customWidth="1"/>
    <col min="4" max="4" width="8.453125" customWidth="1"/>
    <col min="5" max="5" width="20.81640625" customWidth="1"/>
    <col min="6" max="6" width="19.6328125" customWidth="1"/>
    <col min="7" max="7" width="24.7265625" customWidth="1"/>
  </cols>
  <sheetData>
    <row r="1" spans="3:10" ht="18" customHeight="1" thickBot="1" x14ac:dyDescent="0.4">
      <c r="C1" s="14" t="s">
        <v>9</v>
      </c>
      <c r="H1" s="7"/>
    </row>
    <row r="2" spans="3:10" ht="15" thickBot="1" x14ac:dyDescent="0.4">
      <c r="F2" s="13" t="s">
        <v>0</v>
      </c>
      <c r="H2" s="7"/>
    </row>
    <row r="3" spans="3:10" ht="18" customHeight="1" thickBot="1" x14ac:dyDescent="0.4">
      <c r="C3" s="10" t="s">
        <v>1</v>
      </c>
      <c r="D3" s="11" t="s">
        <v>8</v>
      </c>
      <c r="E3" s="11" t="s">
        <v>10</v>
      </c>
      <c r="F3" s="12" t="s">
        <v>5</v>
      </c>
      <c r="G3" s="10" t="s">
        <v>7</v>
      </c>
    </row>
    <row r="4" spans="3:10" ht="26" customHeight="1" x14ac:dyDescent="0.35">
      <c r="C4" s="31" t="s">
        <v>13</v>
      </c>
      <c r="D4" s="32" t="s">
        <v>11</v>
      </c>
      <c r="E4" s="32" t="s">
        <v>15</v>
      </c>
      <c r="F4" s="33"/>
      <c r="G4" s="34">
        <f t="shared" ref="G4:G5" si="0">D4*F4</f>
        <v>0</v>
      </c>
    </row>
    <row r="5" spans="3:10" ht="27" customHeight="1" thickBot="1" x14ac:dyDescent="0.4">
      <c r="C5" s="35" t="s">
        <v>14</v>
      </c>
      <c r="D5" s="24" t="s">
        <v>12</v>
      </c>
      <c r="E5" s="24" t="s">
        <v>15</v>
      </c>
      <c r="F5" s="25"/>
      <c r="G5" s="26">
        <f t="shared" si="0"/>
        <v>0</v>
      </c>
    </row>
    <row r="6" spans="3:10" ht="47.5" customHeight="1" thickBot="1" x14ac:dyDescent="0.4">
      <c r="C6" s="21" t="s">
        <v>2</v>
      </c>
      <c r="D6" s="22"/>
      <c r="E6" s="22"/>
      <c r="F6" s="23"/>
      <c r="G6" s="9">
        <f>IF((SUM(G4:G5))&lt;=F8,(SUM(G4:G5)),"ERRORE l'importo offerto supera la base d'asta")</f>
        <v>0</v>
      </c>
    </row>
    <row r="7" spans="3:10" ht="12.75" customHeight="1" thickBot="1" x14ac:dyDescent="0.4">
      <c r="F7" s="1"/>
      <c r="G7" s="4"/>
      <c r="H7" s="2"/>
      <c r="I7" s="2"/>
      <c r="J7" s="2"/>
    </row>
    <row r="8" spans="3:10" s="2" customFormat="1" ht="30.5" customHeight="1" thickBot="1" x14ac:dyDescent="0.4">
      <c r="C8" s="29" t="s">
        <v>4</v>
      </c>
      <c r="D8" s="30"/>
      <c r="F8" s="15">
        <v>55000</v>
      </c>
      <c r="G8" s="16"/>
    </row>
    <row r="9" spans="3:10" s="2" customFormat="1" ht="15" customHeight="1" thickBot="1" x14ac:dyDescent="0.4">
      <c r="C9" s="3"/>
      <c r="F9" s="6"/>
    </row>
    <row r="10" spans="3:10" s="2" customFormat="1" ht="36.5" customHeight="1" thickBot="1" x14ac:dyDescent="0.4">
      <c r="C10" s="29" t="s">
        <v>6</v>
      </c>
      <c r="D10" s="30"/>
      <c r="F10" s="17" t="str">
        <f>IF(G6&gt;F8,"ATTENZIONE: L'offerta complessiva è superiore alla Base d'asta","OK")</f>
        <v>OK</v>
      </c>
      <c r="G10" s="18"/>
      <c r="H10"/>
      <c r="I10"/>
      <c r="J10"/>
    </row>
    <row r="11" spans="3:10" s="2" customFormat="1" ht="15" customHeight="1" thickBot="1" x14ac:dyDescent="0.4">
      <c r="C11" s="5"/>
      <c r="F11" s="8"/>
      <c r="H11"/>
      <c r="I11"/>
      <c r="J11"/>
    </row>
    <row r="12" spans="3:10" ht="26" customHeight="1" thickBot="1" x14ac:dyDescent="0.4">
      <c r="C12" s="27" t="s">
        <v>3</v>
      </c>
      <c r="D12" s="28"/>
      <c r="F12" s="19">
        <f>IF((G6&lt;=F8),G6,"ERRORE")</f>
        <v>0</v>
      </c>
      <c r="G12" s="20"/>
    </row>
  </sheetData>
  <sheetProtection algorithmName="SHA-512" hashValue="g9x6F+YS9lDHHCDEmAvGBNoh3+qPElIots3bT5P96uvIOlDFpPrQSVna4+EeMCfNj1k/W5Yt+JxZosM9tH/p9w==" saltValue="Jlo/o46atKsH2M32DDqVjw==" spinCount="100000" sheet="1" objects="1" scenarios="1"/>
  <mergeCells count="7">
    <mergeCell ref="F8:G8"/>
    <mergeCell ref="F10:G10"/>
    <mergeCell ref="F12:G12"/>
    <mergeCell ref="C6:F6"/>
    <mergeCell ref="C8:D8"/>
    <mergeCell ref="C10:D10"/>
    <mergeCell ref="C12:D12"/>
  </mergeCells>
  <conditionalFormatting sqref="F12">
    <cfRule type="cellIs" dxfId="5" priority="6" operator="equal">
      <formula>$F$8</formula>
    </cfRule>
    <cfRule type="cellIs" dxfId="4" priority="7" operator="lessThan">
      <formula>$F$8</formula>
    </cfRule>
    <cfRule type="cellIs" dxfId="3" priority="9" operator="greaterThan">
      <formula>$F$8</formula>
    </cfRule>
  </conditionalFormatting>
  <conditionalFormatting sqref="F12:G12">
    <cfRule type="cellIs" dxfId="2" priority="1" operator="greaterThan">
      <formula>$F$8</formula>
    </cfRule>
    <cfRule type="cellIs" dxfId="1" priority="2" operator="lessThanOrEqual">
      <formula>$F$8</formula>
    </cfRule>
  </conditionalFormatting>
  <conditionalFormatting sqref="G6">
    <cfRule type="cellIs" dxfId="0" priority="10" operator="greaterThan">
      <formula>#REF!</formula>
    </cfRule>
  </conditionalFormatting>
  <dataValidations count="1">
    <dataValidation type="custom" operator="equal" allowBlank="1" showInputMessage="1" showErrorMessage="1" error="Non è possibile inserire più di due cifre decimali" sqref="F4:F5" xr:uid="{00000000-0002-0000-0000-000000000000}">
      <formula1>(LEN(F4)-LEN(INT(F4)))&lt;=3</formula1>
    </dataValidation>
  </dataValidations>
  <pageMargins left="0.7" right="0.7" top="0.75" bottom="0.75" header="0.3" footer="0.3"/>
  <pageSetup paperSize="9" orientation="portrait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2025-03-26T13:32:44Z</dcterms:modified>
</cp:coreProperties>
</file>