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filterPrivacy="1" autoCompressPictures="0" defaultThemeVersion="124226"/>
  <xr:revisionPtr revIDLastSave="0" documentId="8_{5A441F2B-DC5E-4D01-B4B0-A73F69C075D2}" xr6:coauthVersionLast="47" xr6:coauthVersionMax="47" xr10:uidLastSave="{00000000-0000-0000-0000-000000000000}"/>
  <bookViews>
    <workbookView xWindow="-110" yWindow="-110" windowWidth="19420" windowHeight="10420" xr2:uid="{00000000-000D-0000-FFFF-FFFF00000000}"/>
  </bookViews>
  <sheets>
    <sheet name="Foglio1" sheetId="1" r:id="rId1"/>
    <sheet name="Foglio3"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9" i="1" l="1"/>
  <c r="G15" i="1"/>
  <c r="G13" i="1"/>
  <c r="G8" i="1"/>
  <c r="G7" i="1"/>
  <c r="G10" i="1"/>
  <c r="G11" i="1"/>
  <c r="F19" i="1" l="1"/>
  <c r="F21" i="1"/>
</calcChain>
</file>

<file path=xl/sharedStrings.xml><?xml version="1.0" encoding="utf-8"?>
<sst xmlns="http://schemas.openxmlformats.org/spreadsheetml/2006/main" count="34" uniqueCount="25">
  <si>
    <t>Celle da compilare</t>
  </si>
  <si>
    <t>Descrizione</t>
  </si>
  <si>
    <t xml:space="preserve">Prezzo totale offerto al netto dell'IVA </t>
  </si>
  <si>
    <t>Prezzo totale a base d'asta al netto dell'IVA</t>
  </si>
  <si>
    <t>1</t>
  </si>
  <si>
    <t>Sistema di Verifica in caso di offerta superiore alla base d'asta</t>
  </si>
  <si>
    <t>Quantità</t>
  </si>
  <si>
    <t>SERVIZI CLOUD - PIATTAFORMA (PLATFORM AS A SERVICE) JAMIO OPENWORK</t>
  </si>
  <si>
    <t>SERVIZI DI ASSISTENZA</t>
  </si>
  <si>
    <t>Mesi</t>
  </si>
  <si>
    <t>SERVIZI PROFESSIONALI</t>
  </si>
  <si>
    <t>12</t>
  </si>
  <si>
    <t>5</t>
  </si>
  <si>
    <t>25</t>
  </si>
  <si>
    <t xml:space="preserve"> </t>
  </si>
  <si>
    <t>Prezzo Unitario (€)</t>
  </si>
  <si>
    <t>Prezzo totale (€)</t>
  </si>
  <si>
    <t xml:space="preserve">Canone mensile per:
Servizi Paas - Jamio Storage Pack 100GB
storage per archiviazione di dati e documenti
</t>
  </si>
  <si>
    <t>Canone mensile per:
Servizi Paas - Jamio User
Utente nominale piattaforma Jamio openwork</t>
  </si>
  <si>
    <t>Canone mensile per:
Servizi Paas - Jamio Dedicated Web Access
Personalizzazione grafica pagina di accesso e colori</t>
  </si>
  <si>
    <t xml:space="preserve">Canone mensile per:
- Servizi Paas - Jamio Area for Enterprise
- Area di lavoro piattaforma Jamio openwork, con livello di servizio Enterprise, per ambienti di produzione
- Include 3 Jamio user + Jamio Storage Pack 10 GB + un pacchetto da 10.000 Jamio Beats
</t>
  </si>
  <si>
    <t xml:space="preserve">Servizi Professionali - Progetto a corpo
Attività di configurazione caselle, profili, regole di smistamento e visibilità; formazione degli utenti ed eventualmente dell’amministratore
</t>
  </si>
  <si>
    <t xml:space="preserve">Servizi di Help Desk - SLA - Openwork Help Desk Solution SLA Base
Assistenza Soluzione gestione PEC
Canone di manutenzione ed assistenza sulla soluzione
Portale di ticketing
Presa in carico delle richieste entro 4 ore
Risoluzione da presa in carico entro 16 ore
La risoluzione di anomalie avviene senza l’addebito di alcun ulteriore costo
Per assistenza all’uso, assistenza IT ed enhancements si applicano HD credit
</t>
  </si>
  <si>
    <t>Iniz. 335-2024</t>
  </si>
  <si>
    <t>Una Tantum per:
Servizi Paas - Credit - Jamio Beats pack 10.000
Per gestire fino a 250.000 PEC in/out escluse le ricevute
Unità di misura per l’utilizzo dei JamioPlug, componenti che forniscono funzionalità accessorie specifiche (i.e. invio e ricezione messaggi PEC, Firma Digitale, Messaggistica, Automazioni Documentali, Form Recognition, etc…) L’acquisto si riferisce ad un pacchetto di Jamio beats prepagati, ogni pacchetto può essere associato unicamente ad un’Area di lavoro.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</si>
</sst>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 #,##0.00_-;\-&quot;€&quot;\ * #,##0.00_-;_-&quot;€&quot;\ * &quot;-&quot;??_-;_-@_-"/>
    <numFmt numFmtId="165" formatCode="&quot;€&quot;\ #,##0.00"/>
  </numFmts>
  <fonts count="15" x14ac:knownFonts="1">
    <font>
      <sz val="11"/>
      <color theme="1"/>
      <name val="Calibri"/>
      <family val="2"/>
      <scheme val="minor"/>
    </font>
    <font>
      <b/>
      <sz val="11"/>
      <color theme="1"/>
      <name val="Calibri"/>
      <family val="2"/>
      <scheme val="minor"/>
    </font>
    <font>
      <sz val="10"/>
      <color theme="1"/>
      <name val="Arial"/>
      <family val="2"/>
    </font>
    <font>
      <sz val="10"/>
      <name val="Arial"/>
      <family val="2"/>
    </font>
    <font>
      <b/>
      <sz val="12"/>
      <name val="Arial"/>
      <family val="2"/>
    </font>
    <font>
      <sz val="11"/>
      <color theme="1"/>
      <name val="Calibri"/>
      <family val="2"/>
      <scheme val="minor"/>
    </font>
    <font>
      <b/>
      <sz val="14"/>
      <name val="Arial"/>
      <family val="2"/>
    </font>
    <font>
      <sz val="14"/>
      <name val="Arial"/>
      <family val="2"/>
    </font>
    <font>
      <sz val="11"/>
      <color theme="1"/>
      <name val="Calibri"/>
      <family val="2"/>
    </font>
    <font>
      <b/>
      <sz val="12"/>
      <color theme="1"/>
      <name val="Calibri"/>
      <family val="2"/>
      <scheme val="minor"/>
    </font>
    <font>
      <b/>
      <sz val="11"/>
      <color rgb="FFFF0000"/>
      <name val="Calibri"/>
      <family val="2"/>
      <scheme val="minor"/>
    </font>
    <font>
      <b/>
      <sz val="14"/>
      <color theme="1"/>
      <name val="Arial"/>
      <family val="2"/>
    </font>
    <font>
      <sz val="9"/>
      <name val="Arial"/>
      <family val="2"/>
    </font>
    <font>
      <b/>
      <sz val="9"/>
      <color theme="1"/>
      <name val="Arial"/>
      <family val="2"/>
    </font>
    <font>
      <sz val="9"/>
      <color theme="1"/>
      <name val="Arial"/>
      <family val="2"/>
    </font>
  </fonts>
  <fills count="6">
    <fill>
      <patternFill patternType="none"/>
    </fill>
    <fill>
      <patternFill patternType="gray125"/>
    </fill>
    <fill>
      <patternFill patternType="solid">
        <fgColor rgb="FFBFBFBF"/>
        <bgColor indexed="64"/>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s>
  <borders count="1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style="medium">
        <color auto="1"/>
      </right>
      <top style="medium">
        <color auto="1"/>
      </top>
      <bottom/>
      <diagonal/>
    </border>
    <border>
      <left/>
      <right style="medium">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top/>
      <bottom style="medium">
        <color auto="1"/>
      </bottom>
      <diagonal/>
    </border>
    <border>
      <left style="thin">
        <color auto="1"/>
      </left>
      <right/>
      <top style="medium">
        <color auto="1"/>
      </top>
      <bottom style="medium">
        <color auto="1"/>
      </bottom>
      <diagonal/>
    </border>
    <border>
      <left style="thin">
        <color indexed="64"/>
      </left>
      <right style="thin">
        <color indexed="64"/>
      </right>
      <top style="thin">
        <color indexed="64"/>
      </top>
      <bottom style="thin">
        <color indexed="64"/>
      </bottom>
      <diagonal/>
    </border>
    <border>
      <left/>
      <right style="medium">
        <color auto="1"/>
      </right>
      <top style="medium">
        <color auto="1"/>
      </top>
      <bottom/>
      <diagonal/>
    </border>
    <border>
      <left style="medium">
        <color auto="1"/>
      </left>
      <right/>
      <top style="medium">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3" fillId="0" borderId="0"/>
    <xf numFmtId="0" fontId="3" fillId="0" borderId="0"/>
    <xf numFmtId="9" fontId="3" fillId="0" borderId="0" applyFont="0" applyFill="0" applyBorder="0" applyAlignment="0" applyProtection="0"/>
    <xf numFmtId="164" fontId="5" fillId="0" borderId="0" applyFont="0" applyFill="0" applyBorder="0" applyAlignment="0" applyProtection="0"/>
  </cellStyleXfs>
  <cellXfs count="32">
    <xf numFmtId="0" fontId="0" fillId="0" borderId="0" xfId="0"/>
    <xf numFmtId="0" fontId="1" fillId="0" borderId="0" xfId="0" applyFont="1"/>
    <xf numFmtId="0" fontId="8" fillId="0" borderId="0" xfId="0" applyFont="1"/>
    <xf numFmtId="0" fontId="3" fillId="0" borderId="0" xfId="1" applyAlignment="1">
      <alignment horizontal="right" vertical="center"/>
    </xf>
    <xf numFmtId="165" fontId="2" fillId="0" borderId="0" xfId="0" applyNumberFormat="1" applyFont="1" applyAlignment="1">
      <alignment horizontal="center" vertical="center" wrapText="1"/>
    </xf>
    <xf numFmtId="0" fontId="4" fillId="0" borderId="0" xfId="1" applyFont="1" applyAlignment="1">
      <alignment horizontal="center" vertical="center"/>
    </xf>
    <xf numFmtId="165" fontId="3" fillId="0" borderId="0" xfId="1" applyNumberFormat="1" applyAlignment="1">
      <alignment horizontal="center" vertical="center"/>
    </xf>
    <xf numFmtId="0" fontId="4" fillId="0" borderId="1" xfId="1" applyFont="1" applyBorder="1" applyAlignment="1">
      <alignment horizontal="center" vertical="center"/>
    </xf>
    <xf numFmtId="0" fontId="10" fillId="0" borderId="0" xfId="0" applyFont="1"/>
    <xf numFmtId="165" fontId="7" fillId="0" borderId="0" xfId="4" applyNumberFormat="1" applyFont="1" applyFill="1" applyBorder="1" applyAlignment="1" applyProtection="1">
      <alignment horizontal="center" vertical="center" wrapText="1"/>
    </xf>
    <xf numFmtId="0" fontId="4" fillId="0" borderId="1" xfId="1" applyFont="1" applyBorder="1" applyAlignment="1">
      <alignment horizontal="center" vertical="center" wrapText="1"/>
    </xf>
    <xf numFmtId="165" fontId="14" fillId="0" borderId="6" xfId="0" applyNumberFormat="1" applyFont="1" applyBorder="1" applyAlignment="1">
      <alignment horizontal="center" vertical="center" wrapText="1"/>
    </xf>
    <xf numFmtId="49" fontId="12" fillId="4" borderId="7" xfId="0" applyNumberFormat="1" applyFont="1" applyFill="1" applyBorder="1" applyAlignment="1">
      <alignment horizontal="center" vertical="center" wrapText="1"/>
    </xf>
    <xf numFmtId="0" fontId="9" fillId="0" borderId="0" xfId="0" applyFont="1"/>
    <xf numFmtId="49" fontId="12" fillId="4" borderId="8" xfId="0" applyNumberFormat="1" applyFont="1" applyFill="1" applyBorder="1" applyAlignment="1">
      <alignment horizontal="center" vertical="center" wrapText="1"/>
    </xf>
    <xf numFmtId="0" fontId="13" fillId="2" borderId="3"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3" fillId="3" borderId="3" xfId="0" applyFont="1" applyFill="1" applyBorder="1" applyAlignment="1">
      <alignment horizontal="center" vertical="center" wrapText="1"/>
    </xf>
    <xf numFmtId="49" fontId="12" fillId="4" borderId="7" xfId="0" applyNumberFormat="1" applyFont="1" applyFill="1" applyBorder="1" applyAlignment="1">
      <alignment horizontal="left" vertical="center" wrapText="1"/>
    </xf>
    <xf numFmtId="0" fontId="1" fillId="3" borderId="3" xfId="0" applyFont="1" applyFill="1" applyBorder="1" applyAlignment="1">
      <alignment horizontal="center" vertical="center"/>
    </xf>
    <xf numFmtId="165" fontId="14" fillId="3" borderId="5" xfId="0" applyNumberFormat="1" applyFont="1" applyFill="1" applyBorder="1" applyAlignment="1" applyProtection="1">
      <alignment horizontal="center" vertical="center" wrapText="1"/>
      <protection locked="0"/>
    </xf>
    <xf numFmtId="165" fontId="14" fillId="3" borderId="9" xfId="0" applyNumberFormat="1" applyFont="1" applyFill="1" applyBorder="1" applyAlignment="1" applyProtection="1">
      <alignment horizontal="center" vertical="center" wrapText="1"/>
      <protection locked="0"/>
    </xf>
    <xf numFmtId="165" fontId="6" fillId="0" borderId="2" xfId="1" applyNumberFormat="1" applyFont="1" applyBorder="1" applyAlignment="1">
      <alignment horizontal="center" vertical="center"/>
    </xf>
    <xf numFmtId="165" fontId="6" fillId="0" borderId="4" xfId="1" applyNumberFormat="1" applyFont="1" applyBorder="1" applyAlignment="1">
      <alignment horizontal="center" vertical="center"/>
    </xf>
    <xf numFmtId="165" fontId="7" fillId="3" borderId="2" xfId="4" applyNumberFormat="1" applyFont="1" applyFill="1" applyBorder="1" applyAlignment="1" applyProtection="1">
      <alignment horizontal="center" vertical="center" wrapText="1"/>
    </xf>
    <xf numFmtId="165" fontId="7" fillId="3" borderId="4" xfId="4" applyNumberFormat="1" applyFont="1" applyFill="1" applyBorder="1" applyAlignment="1" applyProtection="1">
      <alignment horizontal="center" vertical="center" wrapText="1"/>
    </xf>
    <xf numFmtId="165" fontId="11" fillId="0" borderId="2" xfId="0" applyNumberFormat="1" applyFont="1" applyBorder="1" applyAlignment="1">
      <alignment horizontal="center" vertical="center"/>
    </xf>
    <xf numFmtId="165" fontId="11" fillId="0" borderId="4" xfId="0" applyNumberFormat="1" applyFont="1" applyBorder="1" applyAlignment="1">
      <alignment horizontal="center" vertical="center"/>
    </xf>
    <xf numFmtId="0" fontId="13" fillId="5" borderId="12" xfId="0" applyFont="1" applyFill="1" applyBorder="1" applyAlignment="1">
      <alignment horizontal="center" vertical="center" wrapText="1"/>
    </xf>
    <xf numFmtId="0" fontId="0" fillId="5" borderId="13" xfId="0" applyFill="1" applyBorder="1" applyAlignment="1">
      <alignment horizontal="center" vertical="center" wrapText="1"/>
    </xf>
    <xf numFmtId="0" fontId="0" fillId="5" borderId="14" xfId="0" applyFill="1" applyBorder="1" applyAlignment="1">
      <alignment horizontal="center" vertical="center" wrapText="1"/>
    </xf>
  </cellXfs>
  <cellStyles count="5">
    <cellStyle name="Normale" xfId="0" builtinId="0"/>
    <cellStyle name="Normale 2" xfId="2" xr:uid="{00000000-0005-0000-0000-000001000000}"/>
    <cellStyle name="Normale 3" xfId="1" xr:uid="{00000000-0005-0000-0000-000002000000}"/>
    <cellStyle name="Percentuale 2" xfId="3" xr:uid="{00000000-0005-0000-0000-000003000000}"/>
    <cellStyle name="Valuta" xfId="4" builtinId="4"/>
  </cellStyles>
  <dxfs count="5">
    <dxf>
      <fill>
        <patternFill>
          <bgColor rgb="FF92D050"/>
        </patternFill>
      </fill>
    </dxf>
    <dxf>
      <fill>
        <patternFill>
          <bgColor rgb="FFFF0000"/>
        </patternFill>
      </fill>
    </dxf>
    <dxf>
      <font>
        <color theme="1"/>
      </font>
      <fill>
        <patternFill patternType="solid">
          <fgColor rgb="FFFF0000"/>
          <bgColor rgb="FFFF0000"/>
        </patternFill>
      </fill>
    </dxf>
    <dxf>
      <font>
        <color theme="1"/>
      </font>
      <fill>
        <patternFill>
          <fgColor rgb="FF92D050"/>
          <bgColor rgb="FF92D050"/>
        </patternFill>
      </fill>
    </dxf>
    <dxf>
      <font>
        <color theme="1"/>
      </font>
      <fill>
        <patternFill>
          <fgColor rgb="FFFF0000"/>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2:J21"/>
  <sheetViews>
    <sheetView tabSelected="1" topLeftCell="A15" zoomScale="96" zoomScaleNormal="96" workbookViewId="0">
      <selection activeCell="F15" sqref="F15"/>
    </sheetView>
  </sheetViews>
  <sheetFormatPr defaultColWidth="8.81640625" defaultRowHeight="14.5" x14ac:dyDescent="0.35"/>
  <cols>
    <col min="1" max="1" width="2.1796875" customWidth="1"/>
    <col min="2" max="2" width="1.81640625" customWidth="1"/>
    <col min="3" max="3" width="18" customWidth="1"/>
    <col min="4" max="4" width="79.08984375" customWidth="1"/>
    <col min="5" max="5" width="10.453125" customWidth="1"/>
    <col min="6" max="6" width="16.81640625" bestFit="1" customWidth="1"/>
    <col min="7" max="7" width="14" bestFit="1" customWidth="1"/>
  </cols>
  <sheetData>
    <row r="2" spans="3:10" ht="15.5" x14ac:dyDescent="0.35">
      <c r="C2" s="13" t="s">
        <v>23</v>
      </c>
      <c r="D2" s="13"/>
      <c r="H2" s="1"/>
    </row>
    <row r="3" spans="3:10" ht="18" customHeight="1" thickBot="1" x14ac:dyDescent="0.4">
      <c r="H3" s="8"/>
    </row>
    <row r="4" spans="3:10" ht="15" thickBot="1" x14ac:dyDescent="0.4">
      <c r="F4" s="20" t="s">
        <v>0</v>
      </c>
      <c r="H4" s="8"/>
    </row>
    <row r="5" spans="3:10" ht="60.75" customHeight="1" x14ac:dyDescent="0.35">
      <c r="C5" s="15" t="s">
        <v>6</v>
      </c>
      <c r="D5" s="16" t="s">
        <v>1</v>
      </c>
      <c r="E5" s="17" t="s">
        <v>9</v>
      </c>
      <c r="F5" s="18" t="s">
        <v>15</v>
      </c>
      <c r="G5" s="15" t="s">
        <v>16</v>
      </c>
    </row>
    <row r="6" spans="3:10" ht="27" customHeight="1" x14ac:dyDescent="0.35">
      <c r="C6" s="29" t="s">
        <v>7</v>
      </c>
      <c r="D6" s="30"/>
      <c r="E6" s="30"/>
      <c r="F6" s="30"/>
      <c r="G6" s="31"/>
    </row>
    <row r="7" spans="3:10" ht="58" thickBot="1" x14ac:dyDescent="0.4">
      <c r="C7" s="12" t="s">
        <v>4</v>
      </c>
      <c r="D7" s="19" t="s">
        <v>20</v>
      </c>
      <c r="E7" s="12" t="s">
        <v>11</v>
      </c>
      <c r="F7" s="21">
        <v>0</v>
      </c>
      <c r="G7" s="11">
        <f>C7*E7*F7</f>
        <v>0</v>
      </c>
    </row>
    <row r="8" spans="3:10" ht="46.5" thickBot="1" x14ac:dyDescent="0.4">
      <c r="C8" s="14" t="s">
        <v>4</v>
      </c>
      <c r="D8" s="19" t="s">
        <v>17</v>
      </c>
      <c r="E8" s="12" t="s">
        <v>11</v>
      </c>
      <c r="F8" s="22">
        <v>0</v>
      </c>
      <c r="G8" s="11">
        <f t="shared" ref="G8:G9" si="0">C8*E8*F8</f>
        <v>0</v>
      </c>
    </row>
    <row r="9" spans="3:10" ht="35" thickBot="1" x14ac:dyDescent="0.4">
      <c r="C9" s="14" t="s">
        <v>12</v>
      </c>
      <c r="D9" s="19" t="s">
        <v>18</v>
      </c>
      <c r="E9" s="12" t="s">
        <v>11</v>
      </c>
      <c r="F9" s="22">
        <v>0</v>
      </c>
      <c r="G9" s="11">
        <f t="shared" si="0"/>
        <v>0</v>
      </c>
    </row>
    <row r="10" spans="3:10" ht="35" thickBot="1" x14ac:dyDescent="0.4">
      <c r="C10" s="14" t="s">
        <v>4</v>
      </c>
      <c r="D10" s="19" t="s">
        <v>19</v>
      </c>
      <c r="E10" s="12" t="s">
        <v>11</v>
      </c>
      <c r="F10" s="22">
        <v>0</v>
      </c>
      <c r="G10" s="11">
        <f>C10*E10*F10</f>
        <v>0</v>
      </c>
    </row>
    <row r="11" spans="3:10" ht="81" thickBot="1" x14ac:dyDescent="0.4">
      <c r="C11" s="14" t="s">
        <v>13</v>
      </c>
      <c r="D11" s="19" t="s">
        <v>24</v>
      </c>
      <c r="E11" s="12" t="s">
        <v>14</v>
      </c>
      <c r="F11" s="22">
        <v>0</v>
      </c>
      <c r="G11" s="11">
        <f>C11*F11</f>
        <v>0</v>
      </c>
    </row>
    <row r="12" spans="3:10" ht="27" customHeight="1" x14ac:dyDescent="0.35">
      <c r="C12" s="29" t="s">
        <v>10</v>
      </c>
      <c r="D12" s="30"/>
      <c r="E12" s="30"/>
      <c r="F12" s="30"/>
      <c r="G12" s="31"/>
    </row>
    <row r="13" spans="3:10" ht="58" thickBot="1" x14ac:dyDescent="0.4">
      <c r="C13" s="12" t="s">
        <v>4</v>
      </c>
      <c r="D13" s="19" t="s">
        <v>21</v>
      </c>
      <c r="E13" s="12" t="s">
        <v>14</v>
      </c>
      <c r="F13" s="21">
        <v>0</v>
      </c>
      <c r="G13" s="11">
        <f>C13*F13</f>
        <v>0</v>
      </c>
    </row>
    <row r="14" spans="3:10" ht="27" customHeight="1" x14ac:dyDescent="0.35">
      <c r="C14" s="29" t="s">
        <v>8</v>
      </c>
      <c r="D14" s="30"/>
      <c r="E14" s="30"/>
      <c r="F14" s="30"/>
      <c r="G14" s="31"/>
    </row>
    <row r="15" spans="3:10" ht="104" thickBot="1" x14ac:dyDescent="0.4">
      <c r="C15" s="12" t="s">
        <v>4</v>
      </c>
      <c r="D15" s="19" t="s">
        <v>22</v>
      </c>
      <c r="E15" s="12" t="s">
        <v>11</v>
      </c>
      <c r="F15" s="21">
        <v>0</v>
      </c>
      <c r="G15" s="11">
        <f>C15*E15*F15</f>
        <v>0</v>
      </c>
    </row>
    <row r="16" spans="3:10" ht="12.75" customHeight="1" thickBot="1" x14ac:dyDescent="0.4">
      <c r="F16" s="1"/>
      <c r="G16" s="4"/>
      <c r="H16" s="2"/>
      <c r="I16" s="2"/>
      <c r="J16" s="2"/>
    </row>
    <row r="17" spans="4:10" s="2" customFormat="1" ht="41.25" customHeight="1" thickBot="1" x14ac:dyDescent="0.4">
      <c r="D17" s="10" t="s">
        <v>3</v>
      </c>
      <c r="F17" s="23">
        <v>17000</v>
      </c>
      <c r="G17" s="24"/>
    </row>
    <row r="18" spans="4:10" s="2" customFormat="1" ht="15" customHeight="1" thickBot="1" x14ac:dyDescent="0.4">
      <c r="D18" s="3"/>
      <c r="F18" s="6"/>
    </row>
    <row r="19" spans="4:10" s="2" customFormat="1" ht="66" customHeight="1" thickBot="1" x14ac:dyDescent="0.4">
      <c r="D19" s="10" t="s">
        <v>5</v>
      </c>
      <c r="F19" s="25" t="str">
        <f>IF(G7+G8+G9+G10+G11+G13+G15&gt;F17,"ATTENZIONE: L'offerta complessiva è superiore alla Base d'asta","OK")</f>
        <v>OK</v>
      </c>
      <c r="G19" s="26"/>
      <c r="H19"/>
      <c r="I19"/>
      <c r="J19"/>
    </row>
    <row r="20" spans="4:10" s="2" customFormat="1" ht="15" customHeight="1" thickBot="1" x14ac:dyDescent="0.4">
      <c r="D20" s="5"/>
      <c r="F20" s="9"/>
      <c r="H20"/>
      <c r="I20"/>
      <c r="J20"/>
    </row>
    <row r="21" spans="4:10" ht="31.5" customHeight="1" thickBot="1" x14ac:dyDescent="0.4">
      <c r="D21" s="7" t="s">
        <v>2</v>
      </c>
      <c r="F21" s="27">
        <f>IF((G7+G8+G9+G10+G11+G13+G15&lt;=F17),G7+G8+G9+G10+G11+G13+G15,"ERRORE")</f>
        <v>0</v>
      </c>
      <c r="G21" s="28"/>
    </row>
  </sheetData>
  <sheetProtection algorithmName="SHA-512" hashValue="KhOuK9ZXD1q6bkl5enkUlOVc3PBX5u1q15eYXxgYnOqYG1hyrTMaUp+vkCcL12F1lCccOS2yRHdgv+3KsCHdXw==" saltValue="+1TFAoFhOKRbr1jPOCJOMA==" spinCount="100000" sheet="1" objects="1" scenarios="1"/>
  <mergeCells count="6">
    <mergeCell ref="F17:G17"/>
    <mergeCell ref="F19:G19"/>
    <mergeCell ref="F21:G21"/>
    <mergeCell ref="C6:G6"/>
    <mergeCell ref="C12:G12"/>
    <mergeCell ref="C14:G14"/>
  </mergeCells>
  <conditionalFormatting sqref="F21">
    <cfRule type="cellIs" dxfId="4" priority="6" operator="equal">
      <formula>$F$17</formula>
    </cfRule>
    <cfRule type="cellIs" dxfId="3" priority="7" operator="lessThan">
      <formula>$F$17</formula>
    </cfRule>
    <cfRule type="cellIs" dxfId="2" priority="9" operator="greaterThan">
      <formula>$F$17</formula>
    </cfRule>
  </conditionalFormatting>
  <conditionalFormatting sqref="F21:G21">
    <cfRule type="cellIs" dxfId="1" priority="1" operator="greaterThan">
      <formula>$F$17</formula>
    </cfRule>
    <cfRule type="cellIs" dxfId="0" priority="2" operator="lessThanOrEqual">
      <formula>$F$17</formula>
    </cfRule>
  </conditionalFormatting>
  <dataValidations count="1">
    <dataValidation type="custom" operator="equal" allowBlank="1" showInputMessage="1" showErrorMessage="1" error="Non è possibile inserire più di due cifre decimali" sqref="F7:F11 F13 F15" xr:uid="{00000000-0002-0000-0000-000000000000}">
      <formula1>(LEN(F7)-LEN(INT(F7)))&lt;=3</formula1>
    </dataValidation>
  </dataValidations>
  <pageMargins left="0.7" right="0.7" top="0.75" bottom="0.75" header="0.3" footer="0.3"/>
  <pageSetup paperSize="9" orientation="portrait" r:id="rId1"/>
  <headerFooter>
    <oddHeader>&amp;C&amp;"Calibri"&amp;10&amp;K000000 Diffusione Limitata&amp;1#_x000D_</oddHeader>
  </headerFooter>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ColWidth="8.81640625" defaultRowHeight="14.5" x14ac:dyDescent="0.35"/>
  <sheetData/>
  <pageMargins left="0.7" right="0.7" top="0.75" bottom="0.75" header="0.3" footer="0.3"/>
  <headerFooter>
    <oddHeader>&amp;C&amp;"Calibri"&amp;10&amp;K000000 Diffusione Limitata&amp;1#_x000D_</oddHead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Foglio1</vt:lpstr>
      <vt:lpstr>Foglio3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2025-01-30T14:28:14Z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786ba02-99ae-4f4f-9558-30470b81ac0e_Enabled">
    <vt:lpwstr>true</vt:lpwstr>
  </property>
  <property fmtid="{D5CDD505-2E9C-101B-9397-08002B2CF9AE}" pid="3" name="MSIP_Label_3786ba02-99ae-4f4f-9558-30470b81ac0e_SetDate">
    <vt:lpwstr>2025-01-23T08:47:52Z</vt:lpwstr>
  </property>
  <property fmtid="{D5CDD505-2E9C-101B-9397-08002B2CF9AE}" pid="4" name="MSIP_Label_3786ba02-99ae-4f4f-9558-30470b81ac0e_Method">
    <vt:lpwstr>Standard</vt:lpwstr>
  </property>
  <property fmtid="{D5CDD505-2E9C-101B-9397-08002B2CF9AE}" pid="5" name="MSIP_Label_3786ba02-99ae-4f4f-9558-30470b81ac0e_Name">
    <vt:lpwstr>Controllo Completo(Non protetto)</vt:lpwstr>
  </property>
  <property fmtid="{D5CDD505-2E9C-101B-9397-08002B2CF9AE}" pid="6" name="MSIP_Label_3786ba02-99ae-4f4f-9558-30470b81ac0e_SiteId">
    <vt:lpwstr>e2628090-5865-4e15-a2c3-1367e1ce7dd2</vt:lpwstr>
  </property>
  <property fmtid="{D5CDD505-2E9C-101B-9397-08002B2CF9AE}" pid="7" name="MSIP_Label_3786ba02-99ae-4f4f-9558-30470b81ac0e_ActionId">
    <vt:lpwstr>d2bdcaeb-3e99-474d-8ec7-39c398e15b28</vt:lpwstr>
  </property>
  <property fmtid="{D5CDD505-2E9C-101B-9397-08002B2CF9AE}" pid="8" name="MSIP_Label_3786ba02-99ae-4f4f-9558-30470b81ac0e_ContentBits">
    <vt:lpwstr>1</vt:lpwstr>
  </property>
</Properties>
</file>