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filterPrivacy="1" autoCompressPictures="0" defaultThemeVersion="124226"/>
  <xr:revisionPtr revIDLastSave="0" documentId="13_ncr:1_{7292FA66-21E2-4FCD-BDBD-2490043826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7" i="1" l="1"/>
  <c r="C13" i="1" s="1"/>
  <c r="C11" i="1" l="1"/>
</calcChain>
</file>

<file path=xl/sharedStrings.xml><?xml version="1.0" encoding="utf-8"?>
<sst xmlns="http://schemas.openxmlformats.org/spreadsheetml/2006/main" count="17" uniqueCount="14">
  <si>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</si>
  <si>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</si>
  <si>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</si>
  <si>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</si>
  <si>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</si>
  <si>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</si>
  <si>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</si>
  <si>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</si>
  <si>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</si>
  <si>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</si>
  <si>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t>Postazione num. 2</t>
  </si>
  <si>
    <t>Postazione num. 3</t>
  </si>
  <si>
    <t>Postazione num. 4</t>
  </si>
  <si>
    <r>
      <t xml:space="preserve">Fornitura software DerivRisk per il DT </t>
    </r>
    <r>
      <rPr>
        <b/>
        <sz val="9"/>
        <rFont val="Arial"/>
        <family val="2"/>
      </rPr>
      <t>per anno 2025</t>
    </r>
    <r>
      <rPr>
        <sz val="9"/>
        <rFont val="Arial"/>
        <family val="2"/>
      </rPr>
      <t>:
Postazione num.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</si>
</sst>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="90" zoomScaleNormal="90" workbookViewId="0">
      <selection activeCell="A4" sqref="A4"/>
    </sheetView>
  </sheetViews>
  <sheetFormatPr defaultColWidth="8.90625" defaultRowHeight="14.5" x14ac:dyDescent="0.35"/>
  <cols>
    <col min="1" max="1" width="41.6328125" customWidth="1"/>
    <col min="2" max="2" width="10.453125" customWidth="1"/>
    <col min="3" max="3" width="23.453125" customWidth="1"/>
    <col min="4" max="4" width="24.63281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18" t="s">
        <v>1</v>
      </c>
      <c r="B2" s="16" t="s">
        <v>9</v>
      </c>
      <c r="C2" s="12" t="s">
        <v>6</v>
      </c>
      <c r="D2" s="13" t="s">
        <v>8</v>
      </c>
    </row>
    <row r="3" spans="1:7" ht="61.5" customHeight="1" thickBot="1" x14ac:dyDescent="0.4">
      <c r="A3" s="19" t="s">
        <v>13</v>
      </c>
      <c r="B3" s="17" t="s">
        <v>5</v>
      </c>
      <c r="C3" s="14"/>
      <c r="D3" s="15">
        <f>B3*C3</f>
        <v>0</v>
      </c>
    </row>
    <row r="4" spans="1:7" ht="61.5" customHeight="1" thickBot="1" x14ac:dyDescent="0.4">
      <c r="A4" s="19" t="s">
        <v>10</v>
      </c>
      <c r="B4" s="17" t="s">
        <v>5</v>
      </c>
      <c r="C4" s="14"/>
      <c r="D4" s="15">
        <f t="shared" ref="D4:D6" si="0">B4*C4</f>
        <v>0</v>
      </c>
    </row>
    <row r="5" spans="1:7" ht="61.5" customHeight="1" thickBot="1" x14ac:dyDescent="0.4">
      <c r="A5" s="19" t="s">
        <v>11</v>
      </c>
      <c r="B5" s="17" t="s">
        <v>5</v>
      </c>
      <c r="C5" s="14"/>
      <c r="D5" s="15">
        <f t="shared" si="0"/>
        <v>0</v>
      </c>
    </row>
    <row r="6" spans="1:7" ht="61.5" customHeight="1" thickBot="1" x14ac:dyDescent="0.4">
      <c r="A6" s="19" t="s">
        <v>12</v>
      </c>
      <c r="B6" s="17" t="s">
        <v>5</v>
      </c>
      <c r="C6" s="23"/>
      <c r="D6" s="15">
        <f t="shared" si="0"/>
        <v>0</v>
      </c>
    </row>
    <row r="7" spans="1:7" ht="74.25" customHeight="1" thickBot="1" x14ac:dyDescent="0.4">
      <c r="A7" s="20" t="s">
        <v>2</v>
      </c>
      <c r="B7" s="20"/>
      <c r="C7" s="22"/>
      <c r="D7" s="21">
        <f>IF((SUM(D3:D6))&lt;=C9,(SUM(D3:D6)),"ERRORE l'importo offerto supera la base d'asta")</f>
        <v>0</v>
      </c>
    </row>
    <row r="8" spans="1:7" ht="12.75" customHeight="1" thickBot="1" x14ac:dyDescent="0.4">
      <c r="C8" s="1"/>
      <c r="D8" s="4"/>
      <c r="E8" s="2"/>
      <c r="F8" s="2"/>
      <c r="G8" s="2"/>
    </row>
    <row r="9" spans="1:7" s="2" customFormat="1" ht="41.25" customHeight="1" thickBot="1" x14ac:dyDescent="0.4">
      <c r="A9" s="11" t="s">
        <v>4</v>
      </c>
      <c r="C9" s="24">
        <v>71500</v>
      </c>
      <c r="D9" s="25"/>
    </row>
    <row r="10" spans="1:7" s="2" customFormat="1" ht="15" customHeight="1" thickBot="1" x14ac:dyDescent="0.4">
      <c r="A10" s="3"/>
      <c r="C10" s="6"/>
    </row>
    <row r="11" spans="1:7" s="2" customFormat="1" ht="66" customHeight="1" thickBot="1" x14ac:dyDescent="0.4">
      <c r="A11" s="11" t="s">
        <v>7</v>
      </c>
      <c r="C11" s="26" t="str">
        <f>IF(D7&gt;C9,"ATTENZIONE: L'offerta complessiva è superiore alla Base d'asta","OK")</f>
        <v>OK</v>
      </c>
      <c r="D11" s="27"/>
      <c r="E11"/>
      <c r="F11"/>
      <c r="G11"/>
    </row>
    <row r="12" spans="1:7" s="2" customFormat="1" ht="15" customHeight="1" thickBot="1" x14ac:dyDescent="0.4">
      <c r="A12" s="5"/>
      <c r="C12" s="10"/>
      <c r="E12"/>
      <c r="F12"/>
      <c r="G12"/>
    </row>
    <row r="13" spans="1:7" ht="31.5" customHeight="1" thickBot="1" x14ac:dyDescent="0.4">
      <c r="A13" s="7" t="s">
        <v>3</v>
      </c>
      <c r="C13" s="28">
        <f>IF((D7&lt;=C9),D7,"ERRORE")</f>
        <v>0</v>
      </c>
      <c r="D13" s="29"/>
    </row>
  </sheetData>
  <sheetProtection algorithmName="SHA-512" hashValue="MSeVVBj7yxnDwHXfXXXUIZ9gqW2yJ2l7p+5HwpTO+JJH0bl+80pgfHv8M/jdYqsdCDii5mg33c7N7bGqPG0eZg==" saltValue="S3LSoY0q9rG1UD01JIGXKA==" spinCount="100000" sheet="1" objects="1" scenarios="1"/>
  <mergeCells count="3">
    <mergeCell ref="C9:D9"/>
    <mergeCell ref="C11:D11"/>
    <mergeCell ref="C13:D13"/>
  </mergeCells>
  <conditionalFormatting sqref="C13">
    <cfRule type="cellIs" dxfId="5" priority="6" operator="equal">
      <formula>$C$9</formula>
    </cfRule>
    <cfRule type="cellIs" dxfId="4" priority="7" operator="lessThan">
      <formula>$C$9</formula>
    </cfRule>
    <cfRule type="cellIs" dxfId="3" priority="9" operator="greaterThan">
      <formula>$C$9</formula>
    </cfRule>
  </conditionalFormatting>
  <conditionalFormatting sqref="C13:D13">
    <cfRule type="cellIs" dxfId="2" priority="1" operator="greaterThan">
      <formula>$C$9</formula>
    </cfRule>
    <cfRule type="cellIs" dxfId="1" priority="2" operator="lessThanOrEqual">
      <formula>$C$9</formula>
    </cfRule>
  </conditionalFormatting>
  <conditionalFormatting sqref="D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:C6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2024-10-11T10:18:16Z</dcterms:modified>
</cp:coreProperties>
</file>