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873B1251-88EB-494F-B5E4-FF78911724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6" i="1"/>
  <c r="E4" i="1" l="1"/>
  <c r="E5" i="1"/>
  <c r="E8" i="1" l="1"/>
  <c r="D14" i="1" s="1"/>
  <c r="D12" i="1" l="1"/>
</calcChain>
</file>

<file path=xl/sharedStrings.xml><?xml version="1.0" encoding="utf-8"?>
<sst xmlns="http://schemas.openxmlformats.org/spreadsheetml/2006/main" count="21" uniqueCount="16">
  <si>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</si>
  <si>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</si>
  <si>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</si>
  <si>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</si>
  <si>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</si>
  <si>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</si>
  <si>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</si>
  <si>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</si>
  <si>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 xml:space="preserve"> - - -&gt;</t>
  </si>
  <si>
    <t>Prezzo Totale Offerto al netto dell'IVA €  - - - &gt;</t>
  </si>
  <si>
    <t>1</t>
  </si>
  <si>
    <t>Rda 52147</t>
  </si>
  <si>
    <t xml:space="preserve">Tablet Microsoft Surface Pro 10 </t>
  </si>
  <si>
    <t>MiniPC GEEKOM GT12</t>
  </si>
  <si>
    <t>Power Bank  Anker Prime</t>
  </si>
  <si>
    <t>USB Dongle  EXVIST 4G LTE, W/EC25-EUX LCC IoT/M2M-ottimizzato LTE Cat 4 Modulo W/SIM Card Slot Grado Industriale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</si>
</sst>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/>
    <xf numFmtId="165" fontId="3" fillId="0" borderId="0" xfId="0" applyNumberFormat="1" applyFont="1" applyAlignment="1">
      <alignment horizontal="center" vertical="center" wrapText="1"/>
    </xf>
    <xf numFmtId="165" fontId="4" fillId="0" borderId="0" xfId="1" applyNumberFormat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165" fontId="2" fillId="4" borderId="13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4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0" fontId="5" fillId="0" borderId="15" xfId="1" applyFont="1" applyBorder="1" applyAlignment="1">
      <alignment horizontal="right" vertical="center" wrapText="1"/>
    </xf>
    <xf numFmtId="0" fontId="5" fillId="0" borderId="15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3" fillId="0" borderId="11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 applyProtection="1">
      <alignment horizontal="center" vertical="center" wrapText="1"/>
      <protection locked="0"/>
    </xf>
    <xf numFmtId="165" fontId="3" fillId="0" borderId="1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12" xfId="0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4"/>
  <sheetViews>
    <sheetView tabSelected="1" zoomScaleNormal="100" workbookViewId="0">
      <selection activeCell="B1" sqref="B1"/>
    </sheetView>
  </sheetViews>
  <sheetFormatPr defaultColWidth="8.81640625" defaultRowHeight="14.5" x14ac:dyDescent="0.35"/>
  <cols>
    <col min="1" max="1" width="1.453125" customWidth="1"/>
    <col min="2" max="2" width="79.26953125" customWidth="1"/>
    <col min="3" max="3" width="7.36328125" customWidth="1"/>
    <col min="4" max="4" width="16.1796875" bestFit="1" customWidth="1"/>
    <col min="5" max="5" width="19.6328125" customWidth="1"/>
  </cols>
  <sheetData>
    <row r="1" spans="2:6" ht="16" customHeight="1" thickBot="1" x14ac:dyDescent="0.4">
      <c r="B1" s="17" t="s">
        <v>11</v>
      </c>
    </row>
    <row r="2" spans="2:6" ht="15" thickBot="1" x14ac:dyDescent="0.4">
      <c r="D2" s="10" t="s">
        <v>0</v>
      </c>
      <c r="F2" s="5"/>
    </row>
    <row r="3" spans="2:6" ht="23.5" thickBot="1" x14ac:dyDescent="0.4">
      <c r="B3" s="7" t="s">
        <v>1</v>
      </c>
      <c r="C3" s="8" t="s">
        <v>7</v>
      </c>
      <c r="D3" s="9" t="s">
        <v>4</v>
      </c>
      <c r="E3" s="7" t="s">
        <v>6</v>
      </c>
    </row>
    <row r="4" spans="2:6" x14ac:dyDescent="0.35">
      <c r="B4" s="15" t="s">
        <v>12</v>
      </c>
      <c r="C4" s="11" t="s">
        <v>10</v>
      </c>
      <c r="D4" s="23"/>
      <c r="E4" s="24">
        <f>C4*D4</f>
        <v>0</v>
      </c>
    </row>
    <row r="5" spans="2:6" x14ac:dyDescent="0.35">
      <c r="B5" s="16" t="s">
        <v>13</v>
      </c>
      <c r="C5" s="14" t="s">
        <v>10</v>
      </c>
      <c r="D5" s="22"/>
      <c r="E5" s="25">
        <f>C5*D5</f>
        <v>0</v>
      </c>
    </row>
    <row r="6" spans="2:6" x14ac:dyDescent="0.35">
      <c r="B6" s="16" t="s">
        <v>14</v>
      </c>
      <c r="C6" s="14" t="s">
        <v>10</v>
      </c>
      <c r="D6" s="22"/>
      <c r="E6" s="25">
        <f t="shared" ref="E6:E7" si="0">C6*D6</f>
        <v>0</v>
      </c>
    </row>
    <row r="7" spans="2:6" ht="28.5" thickBot="1" x14ac:dyDescent="0.4">
      <c r="B7" s="18" t="s">
        <v>15</v>
      </c>
      <c r="C7" s="12" t="s">
        <v>10</v>
      </c>
      <c r="D7" s="26"/>
      <c r="E7" s="27">
        <f t="shared" si="0"/>
        <v>0</v>
      </c>
    </row>
    <row r="8" spans="2:6" ht="44.5" customHeight="1" thickBot="1" x14ac:dyDescent="0.4">
      <c r="B8" s="28" t="s">
        <v>9</v>
      </c>
      <c r="C8" s="29"/>
      <c r="D8" s="30"/>
      <c r="E8" s="13">
        <f>IF((SUM(E4:E7))&lt;=D10,(SUM(E4:E7)),"ERRORE l'importo offerto supera la base d'asta")</f>
        <v>0</v>
      </c>
    </row>
    <row r="9" spans="2:6" ht="15" thickBot="1" x14ac:dyDescent="0.4">
      <c r="D9" s="1"/>
      <c r="E9" s="3"/>
      <c r="F9" s="2"/>
    </row>
    <row r="10" spans="2:6" s="2" customFormat="1" ht="21.5" customHeight="1" thickBot="1" x14ac:dyDescent="0.4">
      <c r="B10" s="19" t="s">
        <v>3</v>
      </c>
      <c r="C10" s="21" t="s">
        <v>8</v>
      </c>
      <c r="D10" s="31">
        <v>4500</v>
      </c>
      <c r="E10" s="32"/>
    </row>
    <row r="11" spans="2:6" s="2" customFormat="1" ht="15" thickBot="1" x14ac:dyDescent="0.4">
      <c r="C11"/>
      <c r="D11" s="4"/>
    </row>
    <row r="12" spans="2:6" s="2" customFormat="1" ht="55.5" customHeight="1" thickBot="1" x14ac:dyDescent="0.4">
      <c r="B12" s="19" t="s">
        <v>5</v>
      </c>
      <c r="C12" s="21" t="s">
        <v>8</v>
      </c>
      <c r="D12" s="33" t="str">
        <f>IF(E8&gt;D10,"ATTENZIONE: L'offerta complessiva è superiore alla Base d'asta","OK")</f>
        <v>OK</v>
      </c>
      <c r="E12" s="34"/>
      <c r="F12"/>
    </row>
    <row r="13" spans="2:6" s="2" customFormat="1" ht="18" thickBot="1" x14ac:dyDescent="0.4">
      <c r="C13"/>
      <c r="D13" s="6"/>
      <c r="F13"/>
    </row>
    <row r="14" spans="2:6" ht="39.5" customHeight="1" thickBot="1" x14ac:dyDescent="0.4">
      <c r="B14" s="20" t="s">
        <v>2</v>
      </c>
      <c r="C14" s="21" t="s">
        <v>8</v>
      </c>
      <c r="D14" s="35">
        <f>IF((E8&lt;=D10),E8,"ERRORE")</f>
        <v>0</v>
      </c>
      <c r="E14" s="36"/>
    </row>
  </sheetData>
  <sheetProtection algorithmName="SHA-512" hashValue="9QCTC3VZElzzglYb/6qdHxPMjgsJ2UCV9CYnroLehWhMnScgM+CANcjIfnY5CNRbtS8FTDJp+Wl2+gZwUshSDw==" saltValue="YkBWqx07Hh2MqXDUVPYY0g==" spinCount="100000" sheet="1" objects="1" scenarios="1"/>
  <mergeCells count="4">
    <mergeCell ref="B8:D8"/>
    <mergeCell ref="D10:E10"/>
    <mergeCell ref="D12:E12"/>
    <mergeCell ref="D14:E14"/>
  </mergeCells>
  <conditionalFormatting sqref="D14">
    <cfRule type="cellIs" dxfId="5" priority="6" operator="equal">
      <formula>$D$10</formula>
    </cfRule>
    <cfRule type="cellIs" dxfId="4" priority="7" operator="lessThan">
      <formula>$D$10</formula>
    </cfRule>
    <cfRule type="cellIs" dxfId="3" priority="9" operator="greaterThan">
      <formula>$D$10</formula>
    </cfRule>
  </conditionalFormatting>
  <conditionalFormatting sqref="D14:E14">
    <cfRule type="cellIs" dxfId="2" priority="1" operator="greaterThan">
      <formula>$D$10</formula>
    </cfRule>
    <cfRule type="cellIs" dxfId="1" priority="2" operator="lessThanOrEqual">
      <formula>$D$10</formula>
    </cfRule>
  </conditionalFormatting>
  <conditionalFormatting sqref="E8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D4:D7" xr:uid="{00000000-0002-0000-0000-000000000000}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2024-10-02T09:06:18Z</dcterms:modified>
</cp:coreProperties>
</file>