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filterPrivacy="1" autoCompressPictures="0" defaultThemeVersion="124226"/>
  <xr:revisionPtr revIDLastSave="0" documentId="13_ncr:1_{34D1497D-B899-4119-B92B-03F7412B6B39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Dettaglio tecnico economico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6" i="1" l="1"/>
  <c r="F7" i="1" l="1"/>
  <c r="E13" i="1" s="1"/>
  <c r="E11" i="1" l="1"/>
</calcChain>
</file>

<file path=xl/sharedStrings.xml><?xml version="1.0" encoding="utf-8"?>
<sst xmlns="http://schemas.openxmlformats.org/spreadsheetml/2006/main" count="12" uniqueCount="12">
  <si>
    <t>Celle da compilare</t>
  </si>
  <si>
    <t>Descrizione</t>
  </si>
  <si>
    <t>Canone totale (€)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</si>
  <si>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</si>
  <si>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</si>
  <si>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</si>
  <si>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</si>
  <si>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</si>
  <si>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Quantità</t>
  </si>
  <si>
    <t>Piattaforma - EMAILCHEF PERSONAL CHEF (canone annuale) - come dettagliato nel Capitolato tecnico</t>
  </si>
  <si>
    <t>2</t>
  </si>
  <si>
    <t>Negoziazione MePA n. 4568364 - S - 52142 - Iniz. 522-2022 - Fornitura della piattaforma eMailChef per Sogei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</si>
</sst>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€&quot;\ * #,##0.00_-;\-&quot;€&quot;\ * #,##0.00_-;_-&quot;€&quot;\ * &quot;-&quot;??_-;_-@_-"/>
    <numFmt numFmtId="165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31">
    <xf numFmtId="0" fontId="0" fillId="0" borderId="0" xfId="0"/>
    <xf numFmtId="0" fontId="1" fillId="0" borderId="0" xfId="0" applyFont="1"/>
    <xf numFmtId="0" fontId="9" fillId="0" borderId="0" xfId="0" applyFont="1"/>
    <xf numFmtId="0" fontId="4" fillId="0" borderId="0" xfId="1" applyAlignment="1">
      <alignment horizontal="right" vertical="center"/>
    </xf>
    <xf numFmtId="165" fontId="3" fillId="0" borderId="0" xfId="0" applyNumberFormat="1" applyFont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165" fontId="4" fillId="0" borderId="0" xfId="1" applyNumberFormat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5" fontId="8" fillId="0" borderId="0" xfId="4" applyNumberFormat="1" applyFont="1" applyFill="1" applyBorder="1" applyAlignment="1" applyProtection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165" fontId="16" fillId="0" borderId="5" xfId="0" applyNumberFormat="1" applyFont="1" applyBorder="1" applyAlignment="1" applyProtection="1">
      <alignment horizontal="center" vertical="center" wrapText="1"/>
      <protection locked="0"/>
    </xf>
    <xf numFmtId="49" fontId="14" fillId="4" borderId="5" xfId="0" applyNumberFormat="1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3" borderId="7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0" fontId="12" fillId="0" borderId="11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165" fontId="2" fillId="4" borderId="13" xfId="0" applyNumberFormat="1" applyFont="1" applyFill="1" applyBorder="1" applyAlignment="1">
      <alignment horizontal="center" vertical="center" wrapText="1"/>
    </xf>
    <xf numFmtId="49" fontId="14" fillId="4" borderId="9" xfId="0" applyNumberFormat="1" applyFont="1" applyFill="1" applyBorder="1" applyAlignment="1">
      <alignment horizontal="left" vertical="center" wrapText="1"/>
    </xf>
    <xf numFmtId="165" fontId="7" fillId="0" borderId="2" xfId="1" applyNumberFormat="1" applyFont="1" applyBorder="1" applyAlignment="1">
      <alignment horizontal="center" vertical="center"/>
    </xf>
    <xf numFmtId="165" fontId="7" fillId="0" borderId="4" xfId="1" applyNumberFormat="1" applyFont="1" applyBorder="1" applyAlignment="1">
      <alignment horizontal="center" vertical="center"/>
    </xf>
    <xf numFmtId="165" fontId="8" fillId="3" borderId="2" xfId="4" applyNumberFormat="1" applyFont="1" applyFill="1" applyBorder="1" applyAlignment="1" applyProtection="1">
      <alignment horizontal="center" vertical="center" wrapText="1"/>
    </xf>
    <xf numFmtId="165" fontId="8" fillId="3" borderId="4" xfId="4" applyNumberFormat="1" applyFont="1" applyFill="1" applyBorder="1" applyAlignment="1" applyProtection="1">
      <alignment horizontal="center" vertical="center" wrapText="1"/>
    </xf>
    <xf numFmtId="165" fontId="13" fillId="0" borderId="2" xfId="0" applyNumberFormat="1" applyFont="1" applyBorder="1" applyAlignment="1">
      <alignment horizontal="center" vertical="center"/>
    </xf>
    <xf numFmtId="165" fontId="13" fillId="0" borderId="4" xfId="0" applyNumberFormat="1" applyFont="1" applyBorder="1" applyAlignment="1">
      <alignment horizontal="center" vertical="center"/>
    </xf>
    <xf numFmtId="165" fontId="0" fillId="0" borderId="0" xfId="0" applyNumberFormat="1"/>
    <xf numFmtId="0" fontId="10" fillId="0" borderId="0" xfId="0" applyFont="1" applyFill="1"/>
  </cellXfs>
  <cellStyles count="5">
    <cellStyle name="Normale" xfId="0" builtinId="0"/>
    <cellStyle name="Normale 2" xfId="2" xr:uid="{00000000-0005-0000-0000-000001000000}"/>
    <cellStyle name="Normale 3" xfId="1" xr:uid="{00000000-0005-0000-0000-000002000000}"/>
    <cellStyle name="Percentuale 2" xfId="3" xr:uid="{00000000-0005-0000-0000-000003000000}"/>
    <cellStyle name="Valuta" xfId="4" builtinId="4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2:I13"/>
  <sheetViews>
    <sheetView tabSelected="1" zoomScale="80" zoomScaleNormal="80" workbookViewId="0">
      <selection activeCell="C6" sqref="C6"/>
    </sheetView>
  </sheetViews>
  <sheetFormatPr defaultColWidth="8.81640625" defaultRowHeight="14.5" x14ac:dyDescent="0.35"/>
  <cols>
    <col min="1" max="1" width="2.26953125" customWidth="1"/>
    <col min="2" max="2" width="1.7265625" customWidth="1"/>
    <col min="3" max="3" width="41.7265625" customWidth="1"/>
    <col min="4" max="4" width="10.453125" customWidth="1"/>
    <col min="5" max="5" width="23.453125" customWidth="1"/>
    <col min="6" max="6" width="24.7265625" customWidth="1"/>
  </cols>
  <sheetData>
    <row r="2" spans="3:9" ht="15.5" x14ac:dyDescent="0.35">
      <c r="C2" s="30" t="s">
        <v>11</v>
      </c>
      <c r="G2" s="1"/>
    </row>
    <row r="3" spans="3:9" ht="18" customHeight="1" thickBot="1" x14ac:dyDescent="0.4">
      <c r="G3" s="9"/>
    </row>
    <row r="4" spans="3:9" ht="15" thickBot="1" x14ac:dyDescent="0.4">
      <c r="E4" s="8" t="s">
        <v>0</v>
      </c>
      <c r="G4" s="9"/>
    </row>
    <row r="5" spans="3:9" ht="60.75" customHeight="1" x14ac:dyDescent="0.35">
      <c r="C5" s="14" t="s">
        <v>1</v>
      </c>
      <c r="D5" s="15" t="s">
        <v>8</v>
      </c>
      <c r="E5" s="16" t="s">
        <v>6</v>
      </c>
      <c r="F5" s="17" t="s">
        <v>2</v>
      </c>
    </row>
    <row r="6" spans="3:9" ht="61.5" customHeight="1" x14ac:dyDescent="0.35">
      <c r="C6" s="22" t="s">
        <v>9</v>
      </c>
      <c r="D6" s="13" t="s">
        <v>10</v>
      </c>
      <c r="E6" s="12"/>
      <c r="F6" s="18">
        <f>D6*E6</f>
        <v>0</v>
      </c>
    </row>
    <row r="7" spans="3:9" ht="74.25" customHeight="1" thickBot="1" x14ac:dyDescent="0.4">
      <c r="C7" s="19" t="s">
        <v>3</v>
      </c>
      <c r="D7" s="20"/>
      <c r="E7" s="20"/>
      <c r="F7" s="21">
        <f>IF((SUM(F6:F6))&lt;=E9,(SUM(F6:F6)),"ERRORE l'importo offerto supera la base d'asta")</f>
        <v>0</v>
      </c>
    </row>
    <row r="8" spans="3:9" ht="12.75" customHeight="1" thickBot="1" x14ac:dyDescent="0.4">
      <c r="E8" s="1"/>
      <c r="F8" s="4"/>
      <c r="G8" s="2"/>
      <c r="H8" s="2"/>
      <c r="I8" s="2"/>
    </row>
    <row r="9" spans="3:9" s="2" customFormat="1" ht="41.25" customHeight="1" thickBot="1" x14ac:dyDescent="0.4">
      <c r="C9" s="11" t="s">
        <v>5</v>
      </c>
      <c r="E9" s="23">
        <v>3800</v>
      </c>
      <c r="F9" s="24"/>
    </row>
    <row r="10" spans="3:9" s="2" customFormat="1" ht="15" customHeight="1" thickBot="1" x14ac:dyDescent="0.4">
      <c r="C10" s="3"/>
      <c r="E10" s="6"/>
    </row>
    <row r="11" spans="3:9" s="2" customFormat="1" ht="66" customHeight="1" thickBot="1" x14ac:dyDescent="0.4">
      <c r="C11" s="11" t="s">
        <v>7</v>
      </c>
      <c r="E11" s="25" t="str">
        <f>IF(F7&gt;E9,"ATTENZIONE: L'offerta complessiva è superiore alla Base d'asta","OK")</f>
        <v>OK</v>
      </c>
      <c r="F11" s="26"/>
      <c r="G11"/>
      <c r="H11"/>
      <c r="I11"/>
    </row>
    <row r="12" spans="3:9" s="2" customFormat="1" ht="15" customHeight="1" thickBot="1" x14ac:dyDescent="0.4">
      <c r="C12" s="5"/>
      <c r="E12" s="10"/>
      <c r="G12"/>
      <c r="H12"/>
      <c r="I12"/>
    </row>
    <row r="13" spans="3:9" ht="31.5" customHeight="1" thickBot="1" x14ac:dyDescent="0.4">
      <c r="C13" s="7" t="s">
        <v>4</v>
      </c>
      <c r="E13" s="27">
        <f>IF((F7&lt;=E9),F7,"ERRORE")</f>
        <v>0</v>
      </c>
      <c r="F13" s="28"/>
      <c r="I13" s="29"/>
    </row>
  </sheetData>
  <sheetProtection algorithmName="SHA-512" hashValue="DLOMFsBreE6xHmO50EnCBtT45E2+zMMvloc6iOJ8FwhSyK5W0q+IRC83Viv8D8b1gdFibVITluyUsnZYzIEirw==" saltValue="lVpBQLyCrF/cxJeWOnuDNg==" spinCount="100000" sheet="1" objects="1" scenarios="1"/>
  <mergeCells count="3">
    <mergeCell ref="E9:F9"/>
    <mergeCell ref="E11:F11"/>
    <mergeCell ref="E13:F13"/>
  </mergeCells>
  <conditionalFormatting sqref="E13">
    <cfRule type="cellIs" dxfId="5" priority="6" operator="equal">
      <formula>$E$9</formula>
    </cfRule>
    <cfRule type="cellIs" dxfId="4" priority="7" operator="lessThan">
      <formula>$E$9</formula>
    </cfRule>
    <cfRule type="cellIs" dxfId="3" priority="9" operator="greaterThan">
      <formula>$E$9</formula>
    </cfRule>
  </conditionalFormatting>
  <conditionalFormatting sqref="E13:F13">
    <cfRule type="cellIs" dxfId="2" priority="1" operator="greaterThan">
      <formula>$E$9</formula>
    </cfRule>
    <cfRule type="cellIs" dxfId="1" priority="2" operator="lessThanOrEqual">
      <formula>$E$9</formula>
    </cfRule>
  </conditionalFormatting>
  <conditionalFormatting sqref="F7">
    <cfRule type="cellIs" dxfId="0" priority="10" operator="greaterThan">
      <formula>#REF!</formula>
    </cfRule>
  </conditionalFormatting>
  <dataValidations count="1">
    <dataValidation type="custom" operator="equal" allowBlank="1" showInputMessage="1" showErrorMessage="1" error="Non è possibile inserire più di due cifre decimali" sqref="E6" xr:uid="{00000000-0002-0000-0000-000000000000}">
      <formula1>(LEN(E6)-LEN(INT(E6)))&lt;=3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Dettaglio tecnico economico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2024-08-05T08:11:26Z</dcterms:modified>
</cp:coreProperties>
</file>