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filterPrivacy="1" autoCompressPictures="0" defaultThemeVersion="124226"/>
  <xr:revisionPtr revIDLastSave="0" documentId="13_ncr:1_{815C797E-192B-4C55-9DC4-2C8F657F10B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1" l="1"/>
  <c r="F10" i="1" l="1"/>
  <c r="F8" i="1" l="1"/>
  <c r="F6" i="1"/>
  <c r="F5" i="1"/>
  <c r="F4" i="1" l="1"/>
  <c r="F7" i="1"/>
  <c r="F12" i="1" l="1"/>
  <c r="E18" i="1" s="1"/>
  <c r="E16" i="1" l="1"/>
</calcChain>
</file>

<file path=xl/sharedStrings.xml><?xml version="1.0" encoding="utf-8"?>
<sst xmlns="http://schemas.openxmlformats.org/spreadsheetml/2006/main" count="33" uniqueCount="30">
  <si>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</si>
  <si>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</si>
  <si>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</si>
  <si>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</si>
  <si>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</si>
  <si>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</si>
  <si>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Importo totale (€)</t>
  </si>
  <si>
    <t>Quantità</t>
  </si>
  <si>
    <t>Importo unitario (€)</t>
  </si>
  <si>
    <t>1</t>
  </si>
  <si>
    <t>12</t>
  </si>
  <si>
    <t>Rif.</t>
  </si>
  <si>
    <t>a</t>
  </si>
  <si>
    <t>b</t>
  </si>
  <si>
    <t>c</t>
  </si>
  <si>
    <t>d</t>
  </si>
  <si>
    <t>e</t>
  </si>
  <si>
    <t>f</t>
  </si>
  <si>
    <t>g</t>
  </si>
  <si>
    <t>h</t>
  </si>
  <si>
    <r>
      <rPr>
        <b/>
        <sz val="9"/>
        <rFont val="Arial"/>
        <family val="2"/>
      </rPr>
      <t>FASE 1:</t>
    </r>
    <r>
      <rPr>
        <sz val="9"/>
        <rFont val="Arial"/>
        <family val="2"/>
      </rPr>
      <t xml:space="preserve"> Supporto per accreditamento Sogei come Registrar per i domini .it e gov.it
</t>
    </r>
    <r>
      <rPr>
        <b/>
        <sz val="9"/>
        <rFont val="Arial"/>
        <family val="2"/>
      </rPr>
      <t xml:space="preserve">UNA TANTUM </t>
    </r>
  </si>
  <si>
    <r>
      <rPr>
        <b/>
        <sz val="9"/>
        <rFont val="Arial"/>
        <family val="2"/>
      </rPr>
      <t>FASE 2:</t>
    </r>
    <r>
      <rPr>
        <sz val="9"/>
        <rFont val="Arial"/>
        <family val="2"/>
      </rPr>
      <t xml:space="preserve"> Formazione del personale Sogei
</t>
    </r>
    <r>
      <rPr>
        <b/>
        <sz val="9"/>
        <rFont val="Arial"/>
        <family val="2"/>
      </rPr>
      <t>UNA TANTUM</t>
    </r>
  </si>
  <si>
    <r>
      <rPr>
        <b/>
        <sz val="9"/>
        <rFont val="Arial"/>
        <family val="2"/>
      </rPr>
      <t>FASE 2:</t>
    </r>
    <r>
      <rPr>
        <sz val="9"/>
        <rFont val="Arial"/>
        <family val="2"/>
      </rPr>
      <t xml:space="preserve"> Affiancamento del personale Sogei
</t>
    </r>
    <r>
      <rPr>
        <b/>
        <sz val="9"/>
        <rFont val="Arial"/>
        <family val="2"/>
      </rPr>
      <t>CANONE MESE</t>
    </r>
    <r>
      <rPr>
        <sz val="9"/>
        <rFont val="Arial"/>
        <family val="2"/>
      </rPr>
      <t xml:space="preserve">
</t>
    </r>
  </si>
  <si>
    <r>
      <t xml:space="preserve">Tasso di crescita dei nomi di dominio registrati, come da capitolato tecnico, paragrafo 2
</t>
    </r>
    <r>
      <rPr>
        <b/>
        <sz val="11"/>
        <rFont val="Calibri"/>
        <family val="2"/>
        <scheme val="minor"/>
      </rPr>
      <t>NON SOGGETTO A RIBASSO
A MASSIMALE</t>
    </r>
  </si>
  <si>
    <t>4</t>
  </si>
  <si>
    <t>32</t>
  </si>
  <si>
    <r>
      <rPr>
        <b/>
        <sz val="9"/>
        <rFont val="Arial"/>
        <family val="2"/>
      </rPr>
      <t>FASE 1:</t>
    </r>
    <r>
      <rPr>
        <sz val="9"/>
        <rFont val="Arial"/>
        <family val="2"/>
      </rPr>
      <t xml:space="preserve"> Canone per gli strumenti e per il supporto per la gestione dei domini IT e canone per gestione domini NO IT
</t>
    </r>
    <r>
      <rPr>
        <b/>
        <sz val="9"/>
        <rFont val="Arial"/>
        <family val="2"/>
      </rPr>
      <t>CANONE MESE</t>
    </r>
  </si>
  <si>
    <r>
      <rPr>
        <b/>
        <sz val="9"/>
        <rFont val="Arial"/>
        <family val="2"/>
      </rPr>
      <t>FASE 2</t>
    </r>
    <r>
      <rPr>
        <sz val="9"/>
        <rFont val="Arial"/>
        <family val="2"/>
      </rPr>
      <t xml:space="preserve">: Canone per il supporto per la gestione dei domini NO IT e canone per domini NO IT
</t>
    </r>
    <r>
      <rPr>
        <b/>
        <sz val="9"/>
        <rFont val="Arial"/>
        <family val="2"/>
      </rPr>
      <t>CANONE MESE</t>
    </r>
    <r>
      <rPr>
        <sz val="9"/>
        <rFont val="Arial"/>
        <family val="2"/>
      </rPr>
      <t xml:space="preserve">
</t>
    </r>
  </si>
  <si>
    <r>
      <rPr>
        <b/>
        <sz val="9"/>
        <rFont val="Arial"/>
        <family val="2"/>
      </rPr>
      <t xml:space="preserve">FASE 3: </t>
    </r>
    <r>
      <rPr>
        <sz val="9"/>
        <rFont val="Arial"/>
        <family val="2"/>
      </rPr>
      <t xml:space="preserve">Canone per il supporto per la gestione dei domini NO IT e canone per domini NO IT
</t>
    </r>
    <r>
      <rPr>
        <b/>
        <sz val="9"/>
        <rFont val="Arial"/>
        <family val="2"/>
      </rPr>
      <t>CANONE MESE</t>
    </r>
  </si>
  <si>
    <r>
      <rPr>
        <b/>
        <sz val="9"/>
        <rFont val="Arial"/>
        <family val="2"/>
      </rPr>
      <t>FASE 0:</t>
    </r>
    <r>
      <rPr>
        <sz val="9"/>
        <rFont val="Arial"/>
        <family val="2"/>
      </rPr>
      <t xml:space="preserve"> Analisi e verifica as is, pianificazione, progettazione e consegna  del piano di migrazione, inizio attività</t>
    </r>
    <r>
      <rPr>
        <sz val="9"/>
        <color rgb="FFFF0000"/>
        <rFont val="Arial"/>
        <family val="2"/>
      </rPr>
      <t xml:space="preserve">
</t>
    </r>
    <r>
      <rPr>
        <b/>
        <sz val="9"/>
        <rFont val="Arial"/>
        <family val="2"/>
      </rPr>
      <t>UNA TANTUM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</si>
</sst>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&quot;€&quot;\ #,##0.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4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4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164" fontId="2" fillId="4" borderId="9" xfId="0" applyNumberFormat="1" applyFont="1" applyFill="1" applyBorder="1" applyAlignment="1">
      <alignment horizontal="center" vertical="center" wrapText="1"/>
    </xf>
    <xf numFmtId="49" fontId="13" fillId="4" borderId="10" xfId="0" applyNumberFormat="1" applyFont="1" applyFill="1" applyBorder="1" applyAlignment="1">
      <alignment horizontal="center" vertical="center" wrapText="1"/>
    </xf>
    <xf numFmtId="164" fontId="15" fillId="0" borderId="11" xfId="0" applyNumberFormat="1" applyFont="1" applyBorder="1" applyAlignment="1" applyProtection="1">
      <alignment horizontal="center" vertical="center" wrapText="1"/>
      <protection locked="0"/>
    </xf>
    <xf numFmtId="49" fontId="13" fillId="4" borderId="5" xfId="0" applyNumberFormat="1" applyFont="1" applyFill="1" applyBorder="1" applyAlignment="1">
      <alignment horizontal="left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0" fillId="0" borderId="13" xfId="0" applyBorder="1"/>
    <xf numFmtId="49" fontId="13" fillId="4" borderId="14" xfId="0" applyNumberFormat="1" applyFont="1" applyFill="1" applyBorder="1" applyAlignment="1">
      <alignment horizontal="left" vertical="center" wrapText="1"/>
    </xf>
    <xf numFmtId="49" fontId="13" fillId="4" borderId="15" xfId="0" applyNumberFormat="1" applyFont="1" applyFill="1" applyBorder="1" applyAlignment="1">
      <alignment horizontal="center" vertical="center" wrapText="1"/>
    </xf>
    <xf numFmtId="164" fontId="15" fillId="0" borderId="15" xfId="0" applyNumberFormat="1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>
      <alignment horizontal="center" vertical="center"/>
    </xf>
    <xf numFmtId="49" fontId="13" fillId="4" borderId="11" xfId="0" applyNumberFormat="1" applyFont="1" applyFill="1" applyBorder="1" applyAlignment="1">
      <alignment horizontal="center" vertical="center" wrapText="1"/>
    </xf>
    <xf numFmtId="164" fontId="13" fillId="5" borderId="7" xfId="0" applyNumberFormat="1" applyFont="1" applyFill="1" applyBorder="1" applyAlignment="1">
      <alignment horizontal="center" vertical="center" wrapText="1"/>
    </xf>
    <xf numFmtId="49" fontId="13" fillId="4" borderId="19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/>
    </xf>
    <xf numFmtId="0" fontId="17" fillId="5" borderId="13" xfId="0" applyFont="1" applyFill="1" applyBorder="1" applyAlignment="1">
      <alignment horizontal="left" vertical="center" wrapText="1"/>
    </xf>
    <xf numFmtId="0" fontId="17" fillId="5" borderId="12" xfId="0" applyFont="1" applyFill="1" applyBorder="1" applyAlignment="1">
      <alignment vertical="center"/>
    </xf>
    <xf numFmtId="0" fontId="17" fillId="5" borderId="16" xfId="0" applyFont="1" applyFill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8"/>
  <sheetViews>
    <sheetView tabSelected="1" zoomScaleNormal="100" workbookViewId="0">
      <selection activeCell="B1" sqref="B1"/>
    </sheetView>
  </sheetViews>
  <sheetFormatPr defaultColWidth="8.81640625" defaultRowHeight="14.5" x14ac:dyDescent="0.35"/>
  <cols>
    <col min="1" max="1" width="2.26953125" customWidth="1"/>
    <col min="2" max="2" width="7" customWidth="1"/>
    <col min="3" max="3" width="41.7265625" customWidth="1"/>
    <col min="4" max="4" width="10.453125" customWidth="1"/>
    <col min="5" max="5" width="22.81640625" customWidth="1"/>
    <col min="6" max="6" width="21.7265625" customWidth="1"/>
  </cols>
  <sheetData>
    <row r="1" spans="2:9" ht="18" customHeight="1" thickBot="1" x14ac:dyDescent="0.4">
      <c r="G1" s="9"/>
    </row>
    <row r="2" spans="2:9" ht="15" thickBot="1" x14ac:dyDescent="0.4">
      <c r="E2" s="8" t="s">
        <v>0</v>
      </c>
      <c r="G2" s="9"/>
    </row>
    <row r="3" spans="2:9" ht="60.75" customHeight="1" thickBot="1" x14ac:dyDescent="0.4">
      <c r="B3" s="23" t="s">
        <v>11</v>
      </c>
      <c r="C3" s="18" t="s">
        <v>1</v>
      </c>
      <c r="D3" s="16" t="s">
        <v>7</v>
      </c>
      <c r="E3" s="12" t="s">
        <v>8</v>
      </c>
      <c r="F3" s="13" t="s">
        <v>6</v>
      </c>
    </row>
    <row r="4" spans="2:9" ht="68" customHeight="1" thickBot="1" x14ac:dyDescent="0.4">
      <c r="B4" s="28" t="s">
        <v>12</v>
      </c>
      <c r="C4" s="22" t="s">
        <v>29</v>
      </c>
      <c r="D4" s="17" t="s">
        <v>9</v>
      </c>
      <c r="E4" s="14"/>
      <c r="F4" s="15">
        <f>D4*E4</f>
        <v>0</v>
      </c>
    </row>
    <row r="5" spans="2:9" ht="53" customHeight="1" thickBot="1" x14ac:dyDescent="0.4">
      <c r="B5" s="28" t="s">
        <v>13</v>
      </c>
      <c r="C5" s="22" t="s">
        <v>20</v>
      </c>
      <c r="D5" s="17" t="s">
        <v>9</v>
      </c>
      <c r="E5" s="14"/>
      <c r="F5" s="15">
        <f>D5*E5</f>
        <v>0</v>
      </c>
    </row>
    <row r="6" spans="2:9" ht="58.5" customHeight="1" thickBot="1" x14ac:dyDescent="0.4">
      <c r="B6" s="28" t="s">
        <v>14</v>
      </c>
      <c r="C6" s="22" t="s">
        <v>26</v>
      </c>
      <c r="D6" s="17" t="s">
        <v>24</v>
      </c>
      <c r="E6" s="14"/>
      <c r="F6" s="15">
        <f t="shared" ref="F6:F10" si="0">D6*E6</f>
        <v>0</v>
      </c>
    </row>
    <row r="7" spans="2:9" ht="46" customHeight="1" thickBot="1" x14ac:dyDescent="0.4">
      <c r="B7" s="28" t="s">
        <v>15</v>
      </c>
      <c r="C7" s="22" t="s">
        <v>21</v>
      </c>
      <c r="D7" s="31" t="s">
        <v>9</v>
      </c>
      <c r="E7" s="21"/>
      <c r="F7" s="15">
        <f>D7*E7</f>
        <v>0</v>
      </c>
    </row>
    <row r="8" spans="2:9" ht="74.5" customHeight="1" thickBot="1" x14ac:dyDescent="0.4">
      <c r="B8" s="28" t="s">
        <v>16</v>
      </c>
      <c r="C8" s="22" t="s">
        <v>27</v>
      </c>
      <c r="D8" s="20" t="s">
        <v>10</v>
      </c>
      <c r="E8" s="14"/>
      <c r="F8" s="15">
        <f t="shared" si="0"/>
        <v>0</v>
      </c>
    </row>
    <row r="9" spans="2:9" ht="42.5" customHeight="1" thickBot="1" x14ac:dyDescent="0.4">
      <c r="B9" s="28" t="s">
        <v>17</v>
      </c>
      <c r="C9" s="22" t="s">
        <v>22</v>
      </c>
      <c r="D9" s="29" t="s">
        <v>10</v>
      </c>
      <c r="E9" s="14"/>
      <c r="F9" s="15">
        <f t="shared" ref="F9" si="1">D9*E9</f>
        <v>0</v>
      </c>
    </row>
    <row r="10" spans="2:9" ht="55" customHeight="1" x14ac:dyDescent="0.35">
      <c r="B10" s="28" t="s">
        <v>18</v>
      </c>
      <c r="C10" s="25" t="s">
        <v>28</v>
      </c>
      <c r="D10" s="26" t="s">
        <v>25</v>
      </c>
      <c r="E10" s="27"/>
      <c r="F10" s="15">
        <f t="shared" si="0"/>
        <v>0</v>
      </c>
    </row>
    <row r="11" spans="2:9" ht="61.5" customHeight="1" x14ac:dyDescent="0.35">
      <c r="B11" s="28" t="s">
        <v>19</v>
      </c>
      <c r="C11" s="38" t="s">
        <v>23</v>
      </c>
      <c r="D11" s="39"/>
      <c r="E11" s="40"/>
      <c r="F11" s="30">
        <v>1800</v>
      </c>
    </row>
    <row r="12" spans="2:9" ht="74.25" customHeight="1" thickBot="1" x14ac:dyDescent="0.4">
      <c r="B12" s="24"/>
      <c r="C12" s="41" t="s">
        <v>2</v>
      </c>
      <c r="D12" s="42"/>
      <c r="E12" s="43"/>
      <c r="F12" s="19">
        <f>IF((SUM(F4:F11))&lt;=E14,(SUM(F4:F11)),"ERRORE l'importo offerto supera la base d'asta")</f>
        <v>1800</v>
      </c>
    </row>
    <row r="13" spans="2:9" ht="12.75" customHeight="1" thickBot="1" x14ac:dyDescent="0.4">
      <c r="E13" s="1"/>
      <c r="F13" s="4"/>
      <c r="G13" s="2"/>
      <c r="H13" s="2"/>
      <c r="I13" s="2"/>
    </row>
    <row r="14" spans="2:9" s="2" customFormat="1" ht="41.25" customHeight="1" thickBot="1" x14ac:dyDescent="0.4">
      <c r="C14" s="11" t="s">
        <v>4</v>
      </c>
      <c r="E14" s="32">
        <v>39850</v>
      </c>
      <c r="F14" s="33"/>
    </row>
    <row r="15" spans="2:9" s="2" customFormat="1" ht="15" customHeight="1" thickBot="1" x14ac:dyDescent="0.4">
      <c r="C15" s="3"/>
      <c r="E15" s="6"/>
    </row>
    <row r="16" spans="2:9" s="2" customFormat="1" ht="66" customHeight="1" thickBot="1" x14ac:dyDescent="0.4">
      <c r="C16" s="11" t="s">
        <v>5</v>
      </c>
      <c r="E16" s="34" t="str">
        <f>IF(F12&gt;E14,"ATTENZIONE: L'offerta complessiva è superiore alla Base d'asta","OK")</f>
        <v>OK</v>
      </c>
      <c r="F16" s="35"/>
      <c r="G16"/>
      <c r="H16"/>
      <c r="I16"/>
    </row>
    <row r="17" spans="3:9" s="2" customFormat="1" ht="15" customHeight="1" thickBot="1" x14ac:dyDescent="0.4">
      <c r="C17" s="5"/>
      <c r="E17" s="10"/>
      <c r="G17"/>
      <c r="H17"/>
      <c r="I17"/>
    </row>
    <row r="18" spans="3:9" ht="31.5" customHeight="1" thickBot="1" x14ac:dyDescent="0.4">
      <c r="C18" s="7" t="s">
        <v>3</v>
      </c>
      <c r="E18" s="36">
        <f>IF((F12&lt;=E14),F12,"ERRORE")</f>
        <v>1800</v>
      </c>
      <c r="F18" s="37"/>
    </row>
  </sheetData>
  <sheetProtection algorithmName="SHA-512" hashValue="RnnYNIPivfiRKxZWkFkRYNiAujnXDrzAJsyB4VrGVI2JRaZnnzeE8CSrj7Jv8JWzEeU5Me+53PobTRYXoLVi5Q==" saltValue="wwoX1RTkH0ScaKcRxk7/gQ==" spinCount="100000" sheet="1" objects="1" scenarios="1"/>
  <mergeCells count="5">
    <mergeCell ref="E14:F14"/>
    <mergeCell ref="E16:F16"/>
    <mergeCell ref="E18:F18"/>
    <mergeCell ref="C11:E11"/>
    <mergeCell ref="C12:E12"/>
  </mergeCells>
  <conditionalFormatting sqref="E18">
    <cfRule type="cellIs" dxfId="5" priority="6" operator="equal">
      <formula>$E$14</formula>
    </cfRule>
    <cfRule type="cellIs" dxfId="4" priority="7" operator="lessThan">
      <formula>$E$14</formula>
    </cfRule>
    <cfRule type="cellIs" dxfId="3" priority="9" operator="greaterThan">
      <formula>$E$14</formula>
    </cfRule>
  </conditionalFormatting>
  <conditionalFormatting sqref="E18:F18">
    <cfRule type="cellIs" dxfId="2" priority="1" operator="greaterThan">
      <formula>$E$14</formula>
    </cfRule>
    <cfRule type="cellIs" dxfId="1" priority="2" operator="lessThanOrEqual">
      <formula>$E$14</formula>
    </cfRule>
  </conditionalFormatting>
  <conditionalFormatting sqref="F12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E4:E9 E10" xr:uid="{00000000-0002-0000-0000-000000000000}">
      <formula1>(LEN(E4)-LEN(INT(E4)))&lt;=3</formula1>
    </dataValidation>
  </dataValidations>
  <pageMargins left="0.7" right="0.7" top="0.75" bottom="0.75" header="0.3" footer="0.3"/>
  <pageSetup paperSize="9" scale="82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2024-07-09T09:52:26Z</dcterms:modified>
</cp:coreProperties>
</file>