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9" i="1" l="1"/>
  <c r="F15" i="1" s="1"/>
  <c r="F13" i="1" l="1"/>
</calcChain>
</file>

<file path=xl/sharedStrings.xml><?xml version="1.0" encoding="utf-8"?>
<sst xmlns="http://schemas.openxmlformats.org/spreadsheetml/2006/main" count="20" uniqueCount="18">
  <si>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</si>
  <si>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</si>
  <si>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</si>
  <si>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</si>
  <si>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</si>
  <si>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</si>
  <si>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</si>
  <si>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</si>
  <si>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</si>
  <si>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</si>
  <si>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</si>
  <si>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 xml:space="preserve">Smart TV </t>
  </si>
  <si>
    <t>Rif. Capitolato tecnico tabella paragrafo 2.1</t>
  </si>
  <si>
    <t xml:space="preserve">Carrello porta TV </t>
  </si>
  <si>
    <t>Rif. Capitolato tecnico paragrafo 2.1 secondo bullet point</t>
  </si>
  <si>
    <t>Smaltimento vecchio apparato</t>
  </si>
  <si>
    <t xml:space="preserve">Rif. Capitolato tecnico paragrafo 2.2 </t>
  </si>
  <si>
    <t>RdA 52026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</si>
</sst>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5"/>
  <sheetViews>
    <sheetView tabSelected="1" topLeftCell="A4" zoomScale="110" zoomScaleNormal="110" workbookViewId="0">
      <selection activeCell="F7" sqref="F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1" t="s">
        <v>17</v>
      </c>
      <c r="D2" s="21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4" t="s">
        <v>7</v>
      </c>
      <c r="D5" s="20" t="s">
        <v>1</v>
      </c>
      <c r="E5" s="17" t="s">
        <v>9</v>
      </c>
      <c r="F5" s="13" t="s">
        <v>6</v>
      </c>
      <c r="G5" s="14" t="s">
        <v>10</v>
      </c>
    </row>
    <row r="6" spans="3:10" ht="61.5" customHeight="1" thickBot="1" x14ac:dyDescent="0.4">
      <c r="C6" s="22" t="s">
        <v>12</v>
      </c>
      <c r="D6" s="23" t="s">
        <v>11</v>
      </c>
      <c r="E6" s="18" t="s">
        <v>5</v>
      </c>
      <c r="F6" s="15"/>
      <c r="G6" s="16">
        <f>E6*F6</f>
        <v>0</v>
      </c>
    </row>
    <row r="7" spans="3:10" ht="61.5" customHeight="1" thickBot="1" x14ac:dyDescent="0.4">
      <c r="C7" s="22" t="s">
        <v>14</v>
      </c>
      <c r="D7" s="23" t="s">
        <v>13</v>
      </c>
      <c r="E7" s="19" t="s">
        <v>5</v>
      </c>
      <c r="F7" s="29"/>
      <c r="G7" s="16">
        <f t="shared" ref="G7:G8" si="0">E7*F7</f>
        <v>0</v>
      </c>
    </row>
    <row r="8" spans="3:10" ht="61.5" customHeight="1" thickBot="1" x14ac:dyDescent="0.4">
      <c r="C8" s="22" t="s">
        <v>16</v>
      </c>
      <c r="D8" s="23" t="s">
        <v>15</v>
      </c>
      <c r="E8" s="19" t="s">
        <v>5</v>
      </c>
      <c r="F8" s="29"/>
      <c r="G8" s="16">
        <f t="shared" si="0"/>
        <v>0</v>
      </c>
    </row>
    <row r="9" spans="3:10" ht="74.25" customHeight="1" thickBot="1" x14ac:dyDescent="0.4">
      <c r="C9" s="25"/>
      <c r="D9" s="26" t="s">
        <v>2</v>
      </c>
      <c r="E9" s="26"/>
      <c r="F9" s="28"/>
      <c r="G9" s="27">
        <f>IF((SUM(G6:G8))&lt;=F11,(SUM(G6:G8)),"ERRORE l'importo offerto supera la base d'asta")</f>
        <v>0</v>
      </c>
    </row>
    <row r="10" spans="3:10" ht="12.75" customHeight="1" thickBot="1" x14ac:dyDescent="0.4">
      <c r="F10" s="1"/>
      <c r="G10" s="4"/>
      <c r="H10" s="2"/>
      <c r="I10" s="2"/>
      <c r="J10" s="2"/>
    </row>
    <row r="11" spans="3:10" s="2" customFormat="1" ht="41.25" customHeight="1" thickBot="1" x14ac:dyDescent="0.4">
      <c r="D11" s="12" t="s">
        <v>4</v>
      </c>
      <c r="F11" s="30">
        <v>800</v>
      </c>
      <c r="G11" s="31"/>
    </row>
    <row r="12" spans="3:10" s="2" customFormat="1" ht="15" customHeight="1" thickBot="1" x14ac:dyDescent="0.4">
      <c r="D12" s="3"/>
      <c r="F12" s="6"/>
    </row>
    <row r="13" spans="3:10" s="2" customFormat="1" ht="66" customHeight="1" thickBot="1" x14ac:dyDescent="0.4">
      <c r="D13" s="12" t="s">
        <v>8</v>
      </c>
      <c r="F13" s="32" t="str">
        <f>IF(G9&gt;F11,"ATTENZIONE: L'offerta complessiva è superiore alla Base d'asta","OK")</f>
        <v>OK</v>
      </c>
      <c r="G13" s="33"/>
      <c r="H13"/>
      <c r="I13"/>
      <c r="J13"/>
    </row>
    <row r="14" spans="3:10" s="2" customFormat="1" ht="15" customHeight="1" thickBot="1" x14ac:dyDescent="0.4">
      <c r="D14" s="5"/>
      <c r="F14" s="10"/>
      <c r="H14" s="11"/>
      <c r="I14" s="11"/>
      <c r="J14" s="11"/>
    </row>
    <row r="15" spans="3:10" ht="31.5" customHeight="1" thickBot="1" x14ac:dyDescent="0.4">
      <c r="D15" s="7" t="s">
        <v>3</v>
      </c>
      <c r="F15" s="34">
        <f>IF((G9&lt;=F11),G9,"ERRORE")</f>
        <v>0</v>
      </c>
      <c r="G15" s="35"/>
    </row>
  </sheetData>
  <sheetProtection algorithmName="SHA-512" hashValue="4ASonOEyjq0D7C/5qM3JRiShcVdHd0P8R2Agz//iCTfH7cFKUnONZk7CoQw6L6GPfROTGhoQ/WJlhTh+puNabA==" saltValue="HpUhiQRdUo5yeI6bF47iVg==" spinCount="100000" sheet="1" objects="1" scenarios="1"/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6:F8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2024-04-18T14:56:03Z</dcterms:modified>
</cp:coreProperties>
</file>