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 l="1"/>
  <c r="G8" i="1" l="1"/>
  <c r="F14" i="1" s="1"/>
  <c r="F12" i="1" l="1"/>
</calcChain>
</file>

<file path=xl/sharedStrings.xml><?xml version="1.0" encoding="utf-8"?>
<sst xmlns="http://schemas.openxmlformats.org/spreadsheetml/2006/main" count="17" uniqueCount="15">
  <si>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</si>
  <si>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</si>
  <si>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</si>
  <si>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</si>
  <si>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</si>
  <si>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</si>
  <si>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</si>
  <si>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</si>
  <si>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Importo totale (€)</t>
  </si>
  <si>
    <t>Rif. capitolato tecnico par. 2.1</t>
  </si>
  <si>
    <t xml:space="preserve">Struttura portante per 8000 mq </t>
  </si>
  <si>
    <t>8000</t>
  </si>
  <si>
    <t xml:space="preserve">pannelli controsoffitto 600X600 </t>
  </si>
  <si>
    <t>Quantità
(mq)</t>
  </si>
  <si>
    <t>Rda 51754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</si>
</sst>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_-* #,##0.00\ _€_-;\-* #,##0.00\ _€_-;_-* &quot;-&quot;??\ _€_-;_-@_-"/>
    <numFmt numFmtId="165" formatCode="&quot;€&quot;\ #,##0.00"/>
    <numFmt numFmtId="166" formatCode="#,##0_ ;\-#,##0\ 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166" fontId="14" fillId="4" borderId="8" xfId="5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6">
    <cellStyle name="Migliaia" xfId="5" builtinId="3"/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4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14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6</v>
      </c>
      <c r="D5" s="18" t="s">
        <v>1</v>
      </c>
      <c r="E5" s="17" t="s">
        <v>13</v>
      </c>
      <c r="F5" s="13" t="s">
        <v>5</v>
      </c>
      <c r="G5" s="14" t="s">
        <v>8</v>
      </c>
    </row>
    <row r="6" spans="3:10" ht="61.5" customHeight="1" thickBot="1" x14ac:dyDescent="0.4">
      <c r="C6" s="20" t="s">
        <v>9</v>
      </c>
      <c r="D6" s="21" t="s">
        <v>12</v>
      </c>
      <c r="E6" s="28" t="s">
        <v>11</v>
      </c>
      <c r="F6" s="15"/>
      <c r="G6" s="16">
        <f>E6*F6</f>
        <v>0</v>
      </c>
    </row>
    <row r="7" spans="3:10" ht="61.5" customHeight="1" thickBot="1" x14ac:dyDescent="0.4">
      <c r="C7" s="20" t="s">
        <v>9</v>
      </c>
      <c r="D7" s="21" t="s">
        <v>10</v>
      </c>
      <c r="E7" s="28" t="s">
        <v>11</v>
      </c>
      <c r="F7" s="27"/>
      <c r="G7" s="16">
        <f t="shared" ref="G7" si="0">E7*F7</f>
        <v>0</v>
      </c>
    </row>
    <row r="8" spans="3:10" ht="74.25" customHeight="1" thickBot="1" x14ac:dyDescent="0.4">
      <c r="C8" s="23"/>
      <c r="D8" s="24" t="s">
        <v>2</v>
      </c>
      <c r="E8" s="24"/>
      <c r="F8" s="26"/>
      <c r="G8" s="25">
        <f>IF((SUM(G6:G7))&lt;=F10,(SUM(G6:G7)),"ERRORE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41.25" customHeight="1" thickBot="1" x14ac:dyDescent="0.4">
      <c r="D10" s="12" t="s">
        <v>4</v>
      </c>
      <c r="F10" s="29">
        <v>139000</v>
      </c>
      <c r="G10" s="30"/>
    </row>
    <row r="11" spans="3:10" s="2" customFormat="1" ht="15" customHeight="1" thickBot="1" x14ac:dyDescent="0.4">
      <c r="D11" s="3"/>
      <c r="F11" s="6"/>
    </row>
    <row r="12" spans="3:10" s="2" customFormat="1" ht="66" customHeight="1" thickBot="1" x14ac:dyDescent="0.4">
      <c r="D12" s="12" t="s">
        <v>7</v>
      </c>
      <c r="F12" s="31" t="str">
        <f>IF(G8&gt;F10,"ATTENZIONE: L'offerta complessiva è superiore alla Base d'asta","OK")</f>
        <v>OK</v>
      </c>
      <c r="G12" s="32"/>
      <c r="H12"/>
      <c r="I12"/>
      <c r="J12"/>
    </row>
    <row r="13" spans="3:10" s="2" customFormat="1" ht="15" customHeight="1" thickBot="1" x14ac:dyDescent="0.4">
      <c r="D13" s="5"/>
      <c r="F13" s="10"/>
      <c r="H13" s="11"/>
      <c r="I13" s="11"/>
      <c r="J13" s="11"/>
    </row>
    <row r="14" spans="3:10" ht="31.5" customHeight="1" thickBot="1" x14ac:dyDescent="0.4">
      <c r="D14" s="7" t="s">
        <v>3</v>
      </c>
      <c r="F14" s="33">
        <f>IF((G8&lt;=F10),G8,"ERRORE")</f>
        <v>0</v>
      </c>
      <c r="G14" s="34"/>
    </row>
  </sheetData>
  <sheetProtection algorithmName="SHA-512" hashValue="xuJLx4WsdNP/EcH5g5UmUiZgKHTx0Gn/Z5rH5fK2Zt/5XdhRaJngImVQtEs82ih30hu//zKhH3OLEB3OV9Gcog==" saltValue="msira8i6/2ns/hTAEAm9Hw==" spinCount="100000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6:F7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2023-11-17T09:30:51Z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