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/>
  <c r="E6" i="1" l="1"/>
  <c r="D12" i="1" s="1"/>
  <c r="D10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<sst xmlns="http://schemas.openxmlformats.org/spreadsheetml/2006/main" count="14" uniqueCount="14">
  <si>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</si>
  <si>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</si>
  <si>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</si>
  <si>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</si>
  <si>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</si>
  <si>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</si>
  <si>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</si>
  <si>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</si>
  <si>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</si>
  <si>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>3</t>
  </si>
  <si>
    <t>1</t>
  </si>
  <si>
    <t>Rda n.51741</t>
  </si>
  <si>
    <t>Rinnovo Noleggio Development environment use restricted on ADP Solutions</t>
  </si>
  <si>
    <t>Rinnovo Noleggio Runtime unlimited use restricted on ADP Solutions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</si>
</sst>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 vertical="center" wrapText="1"/>
    </xf>
    <xf numFmtId="165" fontId="2" fillId="4" borderId="12" xfId="0" applyNumberFormat="1" applyFont="1" applyFill="1" applyBorder="1" applyAlignment="1" applyProtection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 applyProtection="1">
      <alignment horizontal="center" vertical="center" wrapText="1"/>
      <protection locked="0"/>
    </xf>
    <xf numFmtId="165" fontId="3" fillId="0" borderId="14" xfId="0" applyNumberFormat="1" applyFont="1" applyBorder="1" applyAlignment="1" applyProtection="1">
      <alignment horizontal="center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5" fillId="0" borderId="15" xfId="1" applyFont="1" applyFill="1" applyBorder="1" applyAlignment="1" applyProtection="1">
      <alignment horizontal="center" vertical="center" wrapText="1"/>
    </xf>
    <xf numFmtId="0" fontId="5" fillId="0" borderId="15" xfId="1" applyFont="1" applyFill="1" applyBorder="1" applyAlignment="1" applyProtection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tabSelected="1" zoomScaleNormal="100" workbookViewId="0">
      <selection activeCell="C16" sqref="C16"/>
    </sheetView>
  </sheetViews>
  <sheetFormatPr defaultColWidth="8.81640625" defaultRowHeight="14.5" x14ac:dyDescent="0.35"/>
  <cols>
    <col min="1" max="1" width="2.26953125" customWidth="1"/>
    <col min="2" max="2" width="77.7265625" customWidth="1"/>
    <col min="3" max="3" width="8.90625" customWidth="1"/>
    <col min="4" max="4" width="18.54296875" customWidth="1"/>
    <col min="5" max="5" width="20.90625" customWidth="1"/>
  </cols>
  <sheetData>
    <row r="1" spans="2:6" ht="16" customHeight="1" thickBot="1" x14ac:dyDescent="0.4">
      <c r="B1" s="22" t="s">
        <v>11</v>
      </c>
    </row>
    <row r="2" spans="2:6" ht="15" thickBot="1" x14ac:dyDescent="0.4">
      <c r="D2" s="12" t="s">
        <v>0</v>
      </c>
      <c r="F2" s="5"/>
    </row>
    <row r="3" spans="2:6" ht="15" thickBot="1" x14ac:dyDescent="0.4">
      <c r="B3" s="8" t="s">
        <v>1</v>
      </c>
      <c r="C3" s="9" t="s">
        <v>8</v>
      </c>
      <c r="D3" s="10" t="s">
        <v>5</v>
      </c>
      <c r="E3" s="11" t="s">
        <v>7</v>
      </c>
    </row>
    <row r="4" spans="2:6" ht="15" thickBot="1" x14ac:dyDescent="0.4">
      <c r="B4" s="21" t="s">
        <v>12</v>
      </c>
      <c r="C4" s="17" t="s">
        <v>10</v>
      </c>
      <c r="D4" s="14"/>
      <c r="E4" s="15">
        <f>C5*D4</f>
        <v>0</v>
      </c>
    </row>
    <row r="5" spans="2:6" ht="28" customHeight="1" x14ac:dyDescent="0.35">
      <c r="B5" s="20" t="s">
        <v>13</v>
      </c>
      <c r="C5" s="13" t="s">
        <v>9</v>
      </c>
      <c r="D5" s="18"/>
      <c r="E5" s="19">
        <f>C4*D5</f>
        <v>0</v>
      </c>
    </row>
    <row r="6" spans="2:6" ht="44.5" customHeight="1" thickBot="1" x14ac:dyDescent="0.4">
      <c r="B6" s="25" t="s">
        <v>2</v>
      </c>
      <c r="C6" s="26"/>
      <c r="D6" s="27"/>
      <c r="E6" s="16">
        <f>IF((SUM(E4:E5))&lt;=D8,(SUM(E4:E5)),"ERRORE l'importo offerto supera la base d'asta")</f>
        <v>0</v>
      </c>
    </row>
    <row r="7" spans="2:6" ht="15" thickBot="1" x14ac:dyDescent="0.4">
      <c r="D7" s="1"/>
      <c r="E7" s="3"/>
      <c r="F7" s="2"/>
    </row>
    <row r="8" spans="2:6" s="2" customFormat="1" ht="21.5" customHeight="1" thickBot="1" x14ac:dyDescent="0.4">
      <c r="B8" s="23" t="s">
        <v>4</v>
      </c>
      <c r="C8"/>
      <c r="D8" s="28">
        <v>30500</v>
      </c>
      <c r="E8" s="29"/>
    </row>
    <row r="9" spans="2:6" s="2" customFormat="1" ht="15" thickBot="1" x14ac:dyDescent="0.4">
      <c r="C9"/>
      <c r="D9" s="4"/>
    </row>
    <row r="10" spans="2:6" s="2" customFormat="1" ht="55.5" customHeight="1" thickBot="1" x14ac:dyDescent="0.4">
      <c r="B10" s="23" t="s">
        <v>6</v>
      </c>
      <c r="C10"/>
      <c r="D10" s="30" t="str">
        <f>IF(E6&gt;D8,"ATTENZIONE: L'offerta complessiva è superiore alla Base d'asta","OK")</f>
        <v>OK</v>
      </c>
      <c r="E10" s="31"/>
      <c r="F10"/>
    </row>
    <row r="11" spans="2:6" s="2" customFormat="1" ht="18" thickBot="1" x14ac:dyDescent="0.4">
      <c r="C11"/>
      <c r="D11" s="6"/>
      <c r="F11" s="7"/>
    </row>
    <row r="12" spans="2:6" ht="27" customHeight="1" thickBot="1" x14ac:dyDescent="0.4">
      <c r="B12" s="24" t="s">
        <v>3</v>
      </c>
      <c r="D12" s="32">
        <f>IF((E6&lt;=D8),E6,"ERRORE")</f>
        <v>0</v>
      </c>
      <c r="E12" s="33"/>
    </row>
  </sheetData>
  <mergeCells count="4">
    <mergeCell ref="B6:D6"/>
    <mergeCell ref="D8:E8"/>
    <mergeCell ref="D10:E10"/>
    <mergeCell ref="D12:E12"/>
  </mergeCells>
  <conditionalFormatting sqref="D12">
    <cfRule type="cellIs" dxfId="5" priority="6" operator="equal">
      <formula>$D$8</formula>
    </cfRule>
    <cfRule type="cellIs" dxfId="4" priority="7" operator="lessThan">
      <formula>$D$8</formula>
    </cfRule>
    <cfRule type="cellIs" dxfId="3" priority="9" operator="greaterThan">
      <formula>$D$8</formula>
    </cfRule>
  </conditionalFormatting>
  <conditionalFormatting sqref="E6">
    <cfRule type="cellIs" dxfId="2" priority="10" operator="greaterThan">
      <formula>#REF!</formula>
    </cfRule>
  </conditionalFormatting>
  <conditionalFormatting sqref="D12:E12">
    <cfRule type="cellIs" dxfId="1" priority="1" operator="greaterThan">
      <formula>$D$8</formula>
    </cfRule>
    <cfRule type="cellIs" dxfId="0" priority="2" operator="lessThanOrEqual">
      <formula>$D$8</formula>
    </cfRule>
  </conditionalFormatting>
  <dataValidations count="1">
    <dataValidation type="custom" operator="equal" allowBlank="1" showInputMessage="1" showErrorMessage="1" error="Non è possibile inserire più di due cifre decimali" sqref="D4:D5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2023-12-21T09:33:51Z</dcterms:modified>
</cp:coreProperties>
</file>