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0" windowWidth="15580" windowHeight="1250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<sst xmlns="http://schemas.openxmlformats.org/spreadsheetml/2006/main" count="13" uniqueCount="13">
  <si>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</si>
  <si>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</si>
  <si>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</si>
  <si>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</si>
  <si>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</si>
  <si>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</si>
  <si>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</si>
  <si>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</si>
  <si>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30</t>
  </si>
  <si>
    <t>Quantità</t>
  </si>
  <si>
    <t>36</t>
  </si>
  <si>
    <r>
      <t>Riattivazione del servizio di  manutenzione dei prodotti EPV 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canone mensile per servizio di  manutenzione</t>
    </r>
  </si>
  <si>
    <t>Supporto  specialistico per un massimo di 30 giornate/uomo, a consumo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</si>
</sst>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I12"/>
  <sheetViews>
    <sheetView tabSelected="1" zoomScale="90" zoomScaleNormal="90" workbookViewId="0"/>
  </sheetViews>
  <sheetFormatPr defaultColWidth="8.90625" defaultRowHeight="14.5" x14ac:dyDescent="0.35"/>
  <cols>
    <col min="1" max="1" width="2.36328125" customWidth="1"/>
    <col min="2" max="2" width="1.6328125" customWidth="1"/>
    <col min="3" max="3" width="41.6328125" customWidth="1"/>
    <col min="4" max="4" width="10.453125" customWidth="1"/>
    <col min="5" max="5" width="23.453125" customWidth="1"/>
    <col min="6" max="6" width="24.6328125" customWidth="1"/>
  </cols>
  <sheetData>
    <row r="1" spans="3:9" ht="18" customHeight="1" thickBot="1" x14ac:dyDescent="0.4">
      <c r="G1" s="9"/>
    </row>
    <row r="2" spans="3:9" ht="15" thickBot="1" x14ac:dyDescent="0.4">
      <c r="E2" s="8" t="s">
        <v>0</v>
      </c>
      <c r="G2" s="9"/>
    </row>
    <row r="3" spans="3:9" ht="60.75" customHeight="1" thickBot="1" x14ac:dyDescent="0.4">
      <c r="C3" s="18" t="s">
        <v>1</v>
      </c>
      <c r="D3" s="16" t="s">
        <v>9</v>
      </c>
      <c r="E3" s="13" t="s">
        <v>5</v>
      </c>
      <c r="F3" s="14" t="s">
        <v>7</v>
      </c>
    </row>
    <row r="4" spans="3:9" ht="61.5" customHeight="1" thickBot="1" x14ac:dyDescent="0.4">
      <c r="C4" s="19" t="s">
        <v>11</v>
      </c>
      <c r="D4" s="17" t="s">
        <v>10</v>
      </c>
      <c r="E4" s="23"/>
      <c r="F4" s="15">
        <f t="shared" ref="F4:F5" si="0">D4*E4</f>
        <v>0</v>
      </c>
    </row>
    <row r="5" spans="3:9" ht="61.5" customHeight="1" thickBot="1" x14ac:dyDescent="0.4">
      <c r="C5" s="19" t="s">
        <v>12</v>
      </c>
      <c r="D5" s="17" t="s">
        <v>8</v>
      </c>
      <c r="E5" s="23"/>
      <c r="F5" s="15">
        <f t="shared" si="0"/>
        <v>0</v>
      </c>
    </row>
    <row r="6" spans="3:9" ht="74.25" customHeight="1" thickBot="1" x14ac:dyDescent="0.4">
      <c r="C6" s="20" t="s">
        <v>2</v>
      </c>
      <c r="D6" s="20"/>
      <c r="E6" s="22"/>
      <c r="F6" s="21">
        <f>IF((SUM(F4:F5))&lt;=E8,(SUM(F4:F5)),"ERRORE l'importo offerto supera la base d'asta")</f>
        <v>0</v>
      </c>
    </row>
    <row r="7" spans="3:9" ht="12.75" customHeight="1" thickBot="1" x14ac:dyDescent="0.4">
      <c r="E7" s="1"/>
      <c r="F7" s="4"/>
      <c r="G7" s="2"/>
      <c r="H7" s="2"/>
      <c r="I7" s="2"/>
    </row>
    <row r="8" spans="3:9" s="2" customFormat="1" ht="41.25" customHeight="1" thickBot="1" x14ac:dyDescent="0.4">
      <c r="C8" s="12" t="s">
        <v>4</v>
      </c>
      <c r="E8" s="24">
        <v>178000</v>
      </c>
      <c r="F8" s="25"/>
    </row>
    <row r="9" spans="3:9" s="2" customFormat="1" ht="15" customHeight="1" thickBot="1" x14ac:dyDescent="0.4">
      <c r="C9" s="3"/>
      <c r="E9" s="6"/>
    </row>
    <row r="10" spans="3:9" s="2" customFormat="1" ht="66" customHeight="1" thickBot="1" x14ac:dyDescent="0.4">
      <c r="C10" s="12" t="s">
        <v>6</v>
      </c>
      <c r="E10" s="26" t="str">
        <f>IF(F6&gt;E8,"ATTENZIONE: L'offerta complessiva è superiore alla Base d'asta","OK")</f>
        <v>OK</v>
      </c>
      <c r="F10" s="27"/>
      <c r="G10"/>
      <c r="H10"/>
      <c r="I10"/>
    </row>
    <row r="11" spans="3:9" s="2" customFormat="1" ht="15" customHeight="1" thickBot="1" x14ac:dyDescent="0.4">
      <c r="C11" s="5"/>
      <c r="E11" s="10"/>
      <c r="G11" s="11"/>
      <c r="H11" s="11"/>
      <c r="I11" s="11"/>
    </row>
    <row r="12" spans="3:9" ht="31.5" customHeight="1" thickBot="1" x14ac:dyDescent="0.4">
      <c r="C12" s="7" t="s">
        <v>3</v>
      </c>
      <c r="E12" s="28">
        <f>IF((F6&lt;=E8),F6,"ERRORE")</f>
        <v>0</v>
      </c>
      <c r="F12" s="29"/>
    </row>
  </sheetData>
  <sheetProtection algorithmName="SHA-512" hashValue="AJDeLtJosMOVmp045nJilPd9b46Icj6pKodT46GgUM8N6jZM+84bYaPPEJdxmZLKzKEtcyRIPAIXkUUvjeUHvw==" saltValue="6c8hG78brAIptNq8uO8OBA==" spinCount="100000" sheet="1" objects="1" scenarios="1"/>
  <mergeCells count="3">
    <mergeCell ref="E8:F8"/>
    <mergeCell ref="E10:F10"/>
    <mergeCell ref="E12:F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scale="8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2023-06-21T14:04:50Z</dcterms:modified>
</cp:coreProperties>
</file>