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Dettaglio tecnico economico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3" i="1" s="1"/>
  <c r="F11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<sst xmlns="http://schemas.openxmlformats.org/spreadsheetml/2006/main" count="14" uniqueCount="13">
  <si>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</si>
  <si>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</si>
  <si>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</si>
  <si>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</si>
  <si>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</si>
  <si>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</si>
  <si>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</si>
  <si>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</si>
  <si>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</si>
  <si>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</si>
  <si>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</si>
  <si>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Partecipazione al Career Day STEM dell'Univeristà di Roma LaSapienza per la giornata del 18 maggio con stand e workshop per la presentazione aziendale.</t>
  </si>
  <si>
    <t>AFFIDAMENTO DIRETTO AI SENSI DELL’ART. 1, COMMA 2 LETT. A) DEL DL 76/2020, COSÌ COME CONVERTITO DALLA LEGGE 120/2020, FINALIZZATO ALLA STIPULA DI UN CONTRATTO PER LA PARTECIPAZIONE AL CAREER DAY STEM DELL’UNIVERSITà DI ROMA LA SAPIENZA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</si>
</sst>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2" fillId="4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49" fontId="14" fillId="4" borderId="2" xfId="0" applyNumberFormat="1" applyFont="1" applyFill="1" applyBorder="1" applyAlignment="1">
      <alignment horizontal="center" vertical="center" wrapText="1"/>
    </xf>
    <xf numFmtId="49" fontId="14" fillId="4" borderId="5" xfId="0" applyNumberFormat="1" applyFont="1" applyFill="1" applyBorder="1" applyAlignment="1">
      <alignment horizontal="left" vertical="center" wrapText="1"/>
    </xf>
    <xf numFmtId="165" fontId="16" fillId="0" borderId="9" xfId="0" applyNumberFormat="1" applyFont="1" applyBorder="1" applyAlignment="1" applyProtection="1">
      <alignment horizontal="center" vertical="center" wrapText="1"/>
      <protection locked="0"/>
    </xf>
    <xf numFmtId="165" fontId="16" fillId="0" borderId="10" xfId="0" applyNumberFormat="1" applyFont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110" zoomScaleNormal="110" workbookViewId="0">
      <selection activeCell="G6" sqref="G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59" customHeight="1" x14ac:dyDescent="0.35">
      <c r="C2" s="33" t="s">
        <v>12</v>
      </c>
      <c r="D2" s="33"/>
      <c r="E2" s="33"/>
      <c r="F2" s="33"/>
      <c r="G2" s="33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8" t="s">
        <v>7</v>
      </c>
      <c r="D5" s="16" t="s">
        <v>1</v>
      </c>
      <c r="E5" s="15" t="s">
        <v>9</v>
      </c>
      <c r="F5" s="13" t="s">
        <v>6</v>
      </c>
      <c r="G5" s="14" t="s">
        <v>10</v>
      </c>
    </row>
    <row r="6" spans="3:10" ht="54" customHeight="1" thickBot="1" x14ac:dyDescent="0.4">
      <c r="C6" s="23" t="s">
        <v>5</v>
      </c>
      <c r="D6" s="24" t="s">
        <v>11</v>
      </c>
      <c r="E6" s="17" t="s">
        <v>5</v>
      </c>
      <c r="F6" s="25"/>
      <c r="G6" s="26">
        <f t="shared" ref="G6" si="0">E6*F6</f>
        <v>0</v>
      </c>
    </row>
    <row r="7" spans="3:10" ht="74.25" customHeight="1" thickBot="1" x14ac:dyDescent="0.4">
      <c r="C7" s="21"/>
      <c r="D7" s="22" t="s">
        <v>2</v>
      </c>
      <c r="E7" s="22"/>
      <c r="F7" s="20"/>
      <c r="G7" s="19">
        <f>IF((SUM(G6:G6))&lt;=F9,(SUM(G6:G6)),"ERRORE l'importo offerto supera la base d'asta")</f>
        <v>0</v>
      </c>
    </row>
    <row r="8" spans="3:10" ht="12.75" customHeight="1" thickBot="1" x14ac:dyDescent="0.4">
      <c r="F8" s="1"/>
      <c r="G8" s="4"/>
      <c r="H8" s="2"/>
      <c r="I8" s="2"/>
      <c r="J8" s="2"/>
    </row>
    <row r="9" spans="3:10" s="2" customFormat="1" ht="41.25" customHeight="1" thickBot="1" x14ac:dyDescent="0.4">
      <c r="D9" s="12" t="s">
        <v>4</v>
      </c>
      <c r="F9" s="27">
        <v>2500</v>
      </c>
      <c r="G9" s="28"/>
    </row>
    <row r="10" spans="3:10" s="2" customFormat="1" ht="15" customHeight="1" thickBot="1" x14ac:dyDescent="0.4">
      <c r="D10" s="3"/>
      <c r="F10" s="6"/>
    </row>
    <row r="11" spans="3:10" s="2" customFormat="1" ht="66" customHeight="1" thickBot="1" x14ac:dyDescent="0.4">
      <c r="D11" s="12" t="s">
        <v>8</v>
      </c>
      <c r="F11" s="29" t="str">
        <f>IF(G7&gt;F9,"ATTENZIONE: L'offerta complessiva è superiore alla Base d'asta","OK")</f>
        <v>OK</v>
      </c>
      <c r="G11" s="30"/>
      <c r="H11"/>
      <c r="I11"/>
      <c r="J11"/>
    </row>
    <row r="12" spans="3:10" s="2" customFormat="1" ht="15" customHeight="1" thickBot="1" x14ac:dyDescent="0.4">
      <c r="D12" s="5"/>
      <c r="F12" s="10"/>
      <c r="H12" s="11"/>
      <c r="I12" s="11"/>
      <c r="J12" s="11"/>
    </row>
    <row r="13" spans="3:10" ht="31.5" customHeight="1" thickBot="1" x14ac:dyDescent="0.4">
      <c r="D13" s="7" t="s">
        <v>3</v>
      </c>
      <c r="F13" s="31">
        <f>IF((G7&lt;=F9),G7,"ERRORE")</f>
        <v>0</v>
      </c>
      <c r="G13" s="32"/>
    </row>
  </sheetData>
  <sheetProtection algorithmName="SHA-512" hashValue="56KJseekmlPjc8iTGyKsF94VObSCctS2XSVHeEp38Vartie1etVOV48npFzeDY/6B1X6gQYfUwaenN6xtKKggA==" saltValue="hLELsGRSC9WV8sFut24hPA==" spinCount="100000" sheet="1" objects="1" scenarios="1"/>
  <mergeCells count="4">
    <mergeCell ref="F9:G9"/>
    <mergeCell ref="F11:G11"/>
    <mergeCell ref="F13:G13"/>
    <mergeCell ref="C2:G2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2023-05-22T12:58:01Z</dcterms:modified>
</cp:coreProperties>
</file>