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0" yWindow="-200" windowWidth="19440" windowHeight="13500"/>
  </bookViews>
  <sheets>
    <sheet name="Foglio1" sheetId="1" r:id="rId1"/>
    <sheet name="Foglio2" sheetId="2" r:id="rId2"/>
    <sheet name="Foglio3" sheetId="3" r:id="rId3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4" i="1" l="1"/>
  <c r="F5" i="1"/>
  <c r="F6" i="1"/>
  <c r="F7" i="1" l="1"/>
  <c r="E13" i="1" s="1"/>
  <c r="E11" i="1" l="1"/>
</calcChain>
</file>

<file path=xl/sharedStrings.xml><?xml version="1.0" encoding="utf-8"?>
<sst xmlns="http://schemas.openxmlformats.org/spreadsheetml/2006/main" count="16" uniqueCount="15">
  <si>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</si>
  <si>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</si>
  <si>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</si>
  <si>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</si>
  <si>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</si>
  <si>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</si>
  <si>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</si>
  <si>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>Totale (€)</t>
  </si>
  <si>
    <t>Q.tà</t>
  </si>
  <si>
    <t>1</t>
  </si>
  <si>
    <t>4</t>
  </si>
  <si>
    <t>Fee di riattivazione Sw Amped FIVE S/N 1723571986, per il periodo dal 01/01/2022 al 31/12/2022</t>
  </si>
  <si>
    <t>Servizio di manutenzione Sw Amped FIVE S/N 1723571986 fino al 31/12/2024</t>
  </si>
  <si>
    <t>RdA 51299</t>
  </si>
  <si>
    <t>Sw Magnet AXIOM Complete Term Based fino al 31/12/2024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</si>
</sst>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&quot;€&quot;\ * #,##0.00_-;\-&quot;€&quot;\ * #,##0.00_-;_-&quot;€&quot;\ * &quot;-&quot;??_-;_-@_-"/>
    <numFmt numFmtId="165" formatCode="&quot;€&quot;\ #,##0.0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165" fontId="3" fillId="0" borderId="0" xfId="0" applyNumberFormat="1" applyFont="1" applyFill="1" applyBorder="1" applyAlignment="1">
      <alignment horizontal="center" vertical="center" wrapText="1"/>
    </xf>
    <xf numFmtId="165" fontId="4" fillId="0" borderId="0" xfId="1" applyNumberFormat="1" applyFont="1" applyFill="1" applyBorder="1" applyAlignment="1" applyProtection="1">
      <alignment horizontal="center" vertical="center"/>
    </xf>
    <xf numFmtId="0" fontId="10" fillId="0" borderId="0" xfId="0" applyFont="1"/>
    <xf numFmtId="165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165" fontId="2" fillId="4" borderId="4" xfId="0" applyNumberFormat="1" applyFont="1" applyFill="1" applyBorder="1" applyAlignment="1" applyProtection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49" fontId="13" fillId="4" borderId="10" xfId="0" applyNumberFormat="1" applyFont="1" applyFill="1" applyBorder="1" applyAlignment="1">
      <alignment horizontal="center" vertical="center" wrapText="1"/>
    </xf>
    <xf numFmtId="49" fontId="13" fillId="4" borderId="5" xfId="0" applyNumberFormat="1" applyFont="1" applyFill="1" applyBorder="1" applyAlignment="1">
      <alignment horizontal="center" vertical="center" wrapText="1"/>
    </xf>
    <xf numFmtId="49" fontId="13" fillId="4" borderId="15" xfId="0" applyNumberFormat="1" applyFont="1" applyFill="1" applyBorder="1" applyAlignment="1">
      <alignment horizontal="center" vertical="center" wrapText="1"/>
    </xf>
    <xf numFmtId="165" fontId="14" fillId="0" borderId="10" xfId="0" applyNumberFormat="1" applyFont="1" applyBorder="1" applyAlignment="1" applyProtection="1">
      <alignment horizontal="center" vertical="center" wrapText="1"/>
      <protection locked="0"/>
    </xf>
    <xf numFmtId="165" fontId="14" fillId="0" borderId="11" xfId="0" applyNumberFormat="1" applyFont="1" applyBorder="1" applyAlignment="1" applyProtection="1">
      <alignment horizontal="center" vertical="center" wrapText="1"/>
    </xf>
    <xf numFmtId="165" fontId="14" fillId="0" borderId="5" xfId="0" applyNumberFormat="1" applyFont="1" applyBorder="1" applyAlignment="1" applyProtection="1">
      <alignment horizontal="center" vertical="center" wrapText="1"/>
      <protection locked="0"/>
    </xf>
    <xf numFmtId="165" fontId="14" fillId="0" borderId="13" xfId="0" applyNumberFormat="1" applyFont="1" applyBorder="1" applyAlignment="1" applyProtection="1">
      <alignment horizontal="center" vertical="center" wrapText="1"/>
    </xf>
    <xf numFmtId="165" fontId="14" fillId="0" borderId="15" xfId="0" applyNumberFormat="1" applyFont="1" applyBorder="1" applyAlignment="1" applyProtection="1">
      <alignment horizontal="center" vertical="center" wrapText="1"/>
      <protection locked="0"/>
    </xf>
    <xf numFmtId="165" fontId="14" fillId="0" borderId="16" xfId="0" applyNumberFormat="1" applyFont="1" applyBorder="1" applyAlignment="1" applyProtection="1">
      <alignment horizontal="center" vertical="center" wrapText="1"/>
    </xf>
    <xf numFmtId="0" fontId="5" fillId="0" borderId="17" xfId="1" applyFont="1" applyFill="1" applyBorder="1" applyAlignment="1" applyProtection="1">
      <alignment horizontal="center" vertical="center" wrapText="1"/>
    </xf>
    <xf numFmtId="0" fontId="5" fillId="0" borderId="17" xfId="1" applyFont="1" applyFill="1" applyBorder="1" applyAlignment="1" applyProtection="1">
      <alignment horizontal="center" vertical="center"/>
    </xf>
    <xf numFmtId="49" fontId="8" fillId="4" borderId="9" xfId="0" applyNumberFormat="1" applyFont="1" applyFill="1" applyBorder="1" applyAlignment="1">
      <alignment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 applyProtection="1">
      <alignment horizontal="center" vertical="center" wrapText="1"/>
    </xf>
    <xf numFmtId="49" fontId="8" fillId="4" borderId="12" xfId="0" applyNumberFormat="1" applyFont="1" applyFill="1" applyBorder="1" applyAlignment="1">
      <alignment vertical="center" wrapText="1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165" fontId="7" fillId="4" borderId="1" xfId="1" applyNumberFormat="1" applyFont="1" applyFill="1" applyBorder="1" applyAlignment="1" applyProtection="1">
      <alignment horizontal="center" vertical="center"/>
    </xf>
    <xf numFmtId="165" fontId="7" fillId="4" borderId="3" xfId="1" applyNumberFormat="1" applyFont="1" applyFill="1" applyBorder="1" applyAlignment="1" applyProtection="1">
      <alignment horizontal="center" vertical="center"/>
    </xf>
    <xf numFmtId="165" fontId="8" fillId="3" borderId="1" xfId="4" applyNumberFormat="1" applyFont="1" applyFill="1" applyBorder="1" applyAlignment="1" applyProtection="1">
      <alignment horizontal="center" vertical="center" wrapText="1"/>
    </xf>
    <xf numFmtId="165" fontId="8" fillId="3" borderId="3" xfId="4" applyNumberFormat="1" applyFont="1" applyFill="1" applyBorder="1" applyAlignment="1" applyProtection="1">
      <alignment horizontal="center" vertical="center" wrapText="1"/>
    </xf>
    <xf numFmtId="165" fontId="12" fillId="0" borderId="1" xfId="0" applyNumberFormat="1" applyFont="1" applyFill="1" applyBorder="1" applyAlignment="1">
      <alignment horizontal="center" vertical="center"/>
    </xf>
    <xf numFmtId="165" fontId="12" fillId="0" borderId="3" xfId="0" applyNumberFormat="1" applyFont="1" applyFill="1" applyBorder="1" applyAlignment="1">
      <alignment horizontal="center" vertical="center"/>
    </xf>
    <xf numFmtId="49" fontId="8" fillId="4" borderId="14" xfId="0" applyNumberFormat="1" applyFont="1" applyFill="1" applyBorder="1" applyAlignment="1">
      <alignment vertical="center" wrapText="1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I13"/>
  <sheetViews>
    <sheetView tabSelected="1" zoomScale="90" zoomScaleNormal="90" workbookViewId="0">
      <selection activeCell="C1" sqref="C1"/>
    </sheetView>
  </sheetViews>
  <sheetFormatPr defaultColWidth="8.81640625" defaultRowHeight="14.5" x14ac:dyDescent="0.35"/>
  <cols>
    <col min="1" max="1" width="2.26953125" customWidth="1"/>
    <col min="2" max="2" width="1.7265625" customWidth="1"/>
    <col min="3" max="3" width="92.6328125" customWidth="1"/>
    <col min="4" max="4" width="10.453125" customWidth="1"/>
    <col min="5" max="5" width="26.1796875" customWidth="1"/>
    <col min="6" max="6" width="21.81640625" customWidth="1"/>
  </cols>
  <sheetData>
    <row r="1" spans="3:9" ht="18" thickBot="1" x14ac:dyDescent="0.4">
      <c r="C1" s="26" t="s">
        <v>13</v>
      </c>
    </row>
    <row r="2" spans="3:9" ht="15" thickBot="1" x14ac:dyDescent="0.4">
      <c r="E2" s="9" t="s">
        <v>0</v>
      </c>
      <c r="G2" s="5"/>
    </row>
    <row r="3" spans="3:9" ht="16" thickBot="1" x14ac:dyDescent="0.4">
      <c r="C3" s="22" t="s">
        <v>1</v>
      </c>
      <c r="D3" s="23" t="s">
        <v>8</v>
      </c>
      <c r="E3" s="24" t="s">
        <v>5</v>
      </c>
      <c r="F3" s="25" t="s">
        <v>7</v>
      </c>
    </row>
    <row r="4" spans="3:9" ht="35" x14ac:dyDescent="0.35">
      <c r="C4" s="21" t="s">
        <v>11</v>
      </c>
      <c r="D4" s="10" t="s">
        <v>9</v>
      </c>
      <c r="E4" s="13"/>
      <c r="F4" s="14">
        <f>D4*E4</f>
        <v>0</v>
      </c>
    </row>
    <row r="5" spans="3:9" ht="17.5" x14ac:dyDescent="0.35">
      <c r="C5" s="26" t="s">
        <v>12</v>
      </c>
      <c r="D5" s="11" t="s">
        <v>9</v>
      </c>
      <c r="E5" s="15"/>
      <c r="F5" s="16">
        <f t="shared" ref="F5:F6" si="0">D5*E5</f>
        <v>0</v>
      </c>
    </row>
    <row r="6" spans="3:9" ht="18" thickBot="1" x14ac:dyDescent="0.4">
      <c r="C6" s="36" t="s">
        <v>14</v>
      </c>
      <c r="D6" s="12" t="s">
        <v>10</v>
      </c>
      <c r="E6" s="17"/>
      <c r="F6" s="18">
        <f t="shared" si="0"/>
        <v>0</v>
      </c>
    </row>
    <row r="7" spans="3:9" ht="61.5" customHeight="1" thickBot="1" x14ac:dyDescent="0.4">
      <c r="C7" s="27" t="s">
        <v>2</v>
      </c>
      <c r="D7" s="28"/>
      <c r="E7" s="29"/>
      <c r="F7" s="8">
        <f>IF((SUM(F4:F6))&lt;=E9,(SUM(F4:F6)),"ERRORE l'importo offerto supera la base d'asta")</f>
        <v>0</v>
      </c>
    </row>
    <row r="8" spans="3:9" ht="15" thickBot="1" x14ac:dyDescent="0.4">
      <c r="E8" s="1"/>
      <c r="F8" s="3"/>
      <c r="G8" s="2"/>
      <c r="H8" s="2"/>
      <c r="I8" s="2"/>
    </row>
    <row r="9" spans="3:9" s="2" customFormat="1" ht="44.25" customHeight="1" thickBot="1" x14ac:dyDescent="0.4">
      <c r="C9" s="19" t="s">
        <v>4</v>
      </c>
      <c r="E9" s="30">
        <v>55000</v>
      </c>
      <c r="F9" s="31"/>
    </row>
    <row r="10" spans="3:9" s="2" customFormat="1" ht="15" thickBot="1" x14ac:dyDescent="0.4">
      <c r="E10" s="4"/>
    </row>
    <row r="11" spans="3:9" s="2" customFormat="1" ht="44.25" customHeight="1" thickBot="1" x14ac:dyDescent="0.4">
      <c r="C11" s="19" t="s">
        <v>6</v>
      </c>
      <c r="E11" s="32" t="str">
        <f>IF(F7&gt;E9,"ATTENZIONE: L'offerta complessiva è superiore alla Base d'asta","OK")</f>
        <v>OK</v>
      </c>
      <c r="F11" s="33"/>
      <c r="G11"/>
      <c r="H11"/>
      <c r="I11"/>
    </row>
    <row r="12" spans="3:9" s="2" customFormat="1" ht="18" thickBot="1" x14ac:dyDescent="0.4">
      <c r="E12" s="6"/>
      <c r="G12" s="7"/>
      <c r="H12" s="7"/>
      <c r="I12" s="7"/>
    </row>
    <row r="13" spans="3:9" ht="55.5" customHeight="1" thickBot="1" x14ac:dyDescent="0.4">
      <c r="C13" s="20" t="s">
        <v>3</v>
      </c>
      <c r="E13" s="34">
        <f>IF((F7&lt;=E9),F7,"ERRORE")</f>
        <v>0</v>
      </c>
      <c r="F13" s="35"/>
    </row>
  </sheetData>
  <sheetProtection algorithmName="SHA-512" hashValue="fVo8c5SPkx5EohrHvMYDut7g/H5dPfTLoWo11rbIMT0A5Y7WVqZOWgfEKa83EJWel1UFAD8NCgt5fYlmd+oWfw==" saltValue="YLEVSq2pSW8b0+f+0Ea3ug==" spinCount="100000" sheet="1" objects="1" scenarios="1"/>
  <mergeCells count="4">
    <mergeCell ref="C7:E7"/>
    <mergeCell ref="E9:F9"/>
    <mergeCell ref="E11:F11"/>
    <mergeCell ref="E13:F13"/>
  </mergeCells>
  <conditionalFormatting sqref="E13">
    <cfRule type="cellIs" dxfId="5" priority="6" operator="equal">
      <formula>$E$9</formula>
    </cfRule>
    <cfRule type="cellIs" dxfId="4" priority="7" operator="lessThan">
      <formula>$E$9</formula>
    </cfRule>
    <cfRule type="cellIs" dxfId="3" priority="9" operator="greaterThan">
      <formula>$E$9</formula>
    </cfRule>
  </conditionalFormatting>
  <conditionalFormatting sqref="F7">
    <cfRule type="cellIs" dxfId="2" priority="10" operator="greaterThan">
      <formula>#REF!</formula>
    </cfRule>
  </conditionalFormatting>
  <conditionalFormatting sqref="E13:F13">
    <cfRule type="cellIs" dxfId="1" priority="1" operator="greaterThan">
      <formula>$E$9</formula>
    </cfRule>
    <cfRule type="cellIs" dxfId="0" priority="2" operator="lessThanOrEqual">
      <formula>$E$9</formula>
    </cfRule>
  </conditionalFormatting>
  <dataValidations count="1">
    <dataValidation type="custom" operator="equal" allowBlank="1" showInputMessage="1" showErrorMessage="1" error="Non è possibile inserire più di due cifre decimali" sqref="E4:E6">
      <formula1>(LEN(E4)-LEN(INT(E4)))&lt;=3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2022-12-14T15:49:22Z</dcterms:modified>
</cp:coreProperties>
</file>