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0" yWindow="-310" windowWidth="15580" windowHeight="12500"/>
  </bookViews>
  <sheets>
    <sheet name="Foglio1" sheetId="1" r:id="rId1"/>
    <sheet name="Foglio2" sheetId="2" r:id="rId2"/>
    <sheet name="Foglio3" sheetId="3" r:id="rId3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" i="1" l="1"/>
  <c r="D5" i="1"/>
  <c r="D6" i="1"/>
  <c r="D3" i="1"/>
  <c r="D7" i="1" l="1"/>
  <c r="C13" i="1" s="1"/>
  <c r="C11" i="1" l="1"/>
</calcChain>
</file>

<file path=xl/sharedStrings.xml><?xml version="1.0" encoding="utf-8"?>
<sst xmlns="http://schemas.openxmlformats.org/spreadsheetml/2006/main" count="17" uniqueCount="14">
  <si>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</si>
  <si>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</si>
  <si>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</si>
  <si>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</si>
  <si>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</si>
  <si>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1</t>
  </si>
  <si>
    <t>Importo unitario (€)</t>
  </si>
  <si>
    <t>Sistema di Verifica in caso di offerta superiore alla base d'asta</t>
  </si>
  <si>
    <t>Importo totale (€)</t>
  </si>
  <si>
    <t>Quantità</t>
  </si>
  <si>
    <t>Postazione num. 2</t>
  </si>
  <si>
    <t>Postazione num. 3</t>
  </si>
  <si>
    <t>Postazione num. 4</t>
  </si>
  <si>
    <r>
      <t>Fornitura software DerivRisk per il pricing di titoli  e strumenti derivati su tassi</t>
    </r>
    <r>
      <rPr>
        <b/>
        <sz val="9"/>
        <rFont val="Arial"/>
        <family val="2"/>
      </rPr>
      <t xml:space="preserve"> per anno 2023</t>
    </r>
    <r>
      <rPr>
        <sz val="9"/>
        <rFont val="Arial"/>
        <family val="2"/>
      </rPr>
      <t>:
Postazione num. 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</si>
</sst>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€&quot;\ * #,##0.00_-;\-&quot;€&quot;\ * #,##0.00_-;_-&quot;€&quot;\ * &quot;-&quot;??_-;_-@_-"/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0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 applyProtection="1">
      <alignment horizontal="center" vertical="center" wrapText="1"/>
    </xf>
    <xf numFmtId="164" fontId="15" fillId="0" borderId="6" xfId="0" applyNumberFormat="1" applyFont="1" applyBorder="1" applyAlignment="1" applyProtection="1">
      <alignment horizontal="center" vertical="center" wrapText="1"/>
      <protection locked="0"/>
    </xf>
    <xf numFmtId="164" fontId="15" fillId="0" borderId="7" xfId="0" applyNumberFormat="1" applyFont="1" applyBorder="1" applyAlignment="1" applyProtection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49" fontId="13" fillId="4" borderId="8" xfId="0" applyNumberFormat="1" applyFont="1" applyFill="1" applyBorder="1" applyAlignment="1">
      <alignment horizontal="center" vertical="center" wrapText="1"/>
    </xf>
    <xf numFmtId="49" fontId="13" fillId="4" borderId="8" xfId="0" applyNumberFormat="1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49" fontId="13" fillId="4" borderId="9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vertical="center"/>
    </xf>
    <xf numFmtId="164" fontId="2" fillId="4" borderId="10" xfId="0" applyNumberFormat="1" applyFont="1" applyFill="1" applyBorder="1" applyAlignment="1" applyProtection="1">
      <alignment horizontal="center" vertical="center" wrapText="1"/>
    </xf>
    <xf numFmtId="0" fontId="11" fillId="0" borderId="10" xfId="0" applyFont="1" applyBorder="1" applyAlignment="1">
      <alignment vertical="center"/>
    </xf>
    <xf numFmtId="164" fontId="15" fillId="0" borderId="11" xfId="0" applyNumberFormat="1" applyFont="1" applyBorder="1" applyAlignment="1" applyProtection="1">
      <alignment horizontal="center" vertical="center" wrapText="1"/>
      <protection locked="0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/>
    </xf>
    <xf numFmtId="164" fontId="12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topLeftCell="A7" zoomScale="90" zoomScaleNormal="90" workbookViewId="0">
      <selection activeCell="A3" sqref="A3"/>
    </sheetView>
  </sheetViews>
  <sheetFormatPr defaultColWidth="8.90625" defaultRowHeight="14.5" x14ac:dyDescent="0.35"/>
  <cols>
    <col min="1" max="1" width="41.6328125" customWidth="1"/>
    <col min="2" max="2" width="10.453125" customWidth="1"/>
    <col min="3" max="3" width="23.453125" customWidth="1"/>
    <col min="4" max="4" width="24.6328125" customWidth="1"/>
  </cols>
  <sheetData>
    <row r="1" spans="1:7" ht="15" thickBot="1" x14ac:dyDescent="0.4">
      <c r="C1" s="8" t="s">
        <v>0</v>
      </c>
      <c r="E1" s="9"/>
    </row>
    <row r="2" spans="1:7" ht="60.75" customHeight="1" thickBot="1" x14ac:dyDescent="0.4">
      <c r="A2" s="20" t="s">
        <v>1</v>
      </c>
      <c r="B2" s="17" t="s">
        <v>9</v>
      </c>
      <c r="C2" s="13" t="s">
        <v>6</v>
      </c>
      <c r="D2" s="14" t="s">
        <v>8</v>
      </c>
    </row>
    <row r="3" spans="1:7" ht="61.5" customHeight="1" thickBot="1" x14ac:dyDescent="0.4">
      <c r="A3" s="21" t="s">
        <v>13</v>
      </c>
      <c r="B3" s="18" t="s">
        <v>5</v>
      </c>
      <c r="C3" s="15"/>
      <c r="D3" s="16">
        <f>B3*C3</f>
        <v>0</v>
      </c>
    </row>
    <row r="4" spans="1:7" ht="61.5" customHeight="1" thickBot="1" x14ac:dyDescent="0.4">
      <c r="A4" s="21" t="s">
        <v>10</v>
      </c>
      <c r="B4" s="19" t="s">
        <v>5</v>
      </c>
      <c r="C4" s="15"/>
      <c r="D4" s="16">
        <f t="shared" ref="D4:D6" si="0">B4*C4</f>
        <v>0</v>
      </c>
    </row>
    <row r="5" spans="1:7" ht="61.5" customHeight="1" thickBot="1" x14ac:dyDescent="0.4">
      <c r="A5" s="21" t="s">
        <v>11</v>
      </c>
      <c r="B5" s="19" t="s">
        <v>5</v>
      </c>
      <c r="C5" s="15"/>
      <c r="D5" s="16">
        <f t="shared" si="0"/>
        <v>0</v>
      </c>
    </row>
    <row r="6" spans="1:7" ht="61.5" customHeight="1" thickBot="1" x14ac:dyDescent="0.4">
      <c r="A6" s="21" t="s">
        <v>12</v>
      </c>
      <c r="B6" s="19" t="s">
        <v>5</v>
      </c>
      <c r="C6" s="25"/>
      <c r="D6" s="16">
        <f t="shared" si="0"/>
        <v>0</v>
      </c>
    </row>
    <row r="7" spans="1:7" ht="74.25" customHeight="1" thickBot="1" x14ac:dyDescent="0.4">
      <c r="A7" s="22" t="s">
        <v>2</v>
      </c>
      <c r="B7" s="22"/>
      <c r="C7" s="24"/>
      <c r="D7" s="23">
        <f>IF((SUM(D3:D6))&lt;=C9,(SUM(D3:D6)),"ERRORE l'importo offerto supera la base d'asta")</f>
        <v>0</v>
      </c>
    </row>
    <row r="8" spans="1:7" ht="12.75" customHeight="1" thickBot="1" x14ac:dyDescent="0.4">
      <c r="C8" s="1"/>
      <c r="D8" s="4"/>
      <c r="E8" s="2"/>
      <c r="F8" s="2"/>
      <c r="G8" s="2"/>
    </row>
    <row r="9" spans="1:7" s="2" customFormat="1" ht="41.25" customHeight="1" thickBot="1" x14ac:dyDescent="0.4">
      <c r="A9" s="12" t="s">
        <v>4</v>
      </c>
      <c r="C9" s="26">
        <v>61500</v>
      </c>
      <c r="D9" s="27"/>
    </row>
    <row r="10" spans="1:7" s="2" customFormat="1" ht="15" customHeight="1" thickBot="1" x14ac:dyDescent="0.4">
      <c r="A10" s="3"/>
      <c r="C10" s="6"/>
    </row>
    <row r="11" spans="1:7" s="2" customFormat="1" ht="66" customHeight="1" thickBot="1" x14ac:dyDescent="0.4">
      <c r="A11" s="12" t="s">
        <v>7</v>
      </c>
      <c r="C11" s="28" t="str">
        <f>IF(D7&gt;C9,"ATTENZIONE: L'offerta complessiva è superiore alla Base d'asta","OK")</f>
        <v>OK</v>
      </c>
      <c r="D11" s="29"/>
      <c r="E11"/>
      <c r="F11"/>
      <c r="G11"/>
    </row>
    <row r="12" spans="1:7" s="2" customFormat="1" ht="15" customHeight="1" thickBot="1" x14ac:dyDescent="0.4">
      <c r="A12" s="5"/>
      <c r="C12" s="10"/>
      <c r="E12" s="11"/>
      <c r="F12" s="11"/>
      <c r="G12" s="11"/>
    </row>
    <row r="13" spans="1:7" ht="31.5" customHeight="1" thickBot="1" x14ac:dyDescent="0.4">
      <c r="A13" s="7" t="s">
        <v>3</v>
      </c>
      <c r="C13" s="30">
        <f>IF((D7&lt;=C9),D7,"ERRORE")</f>
        <v>0</v>
      </c>
      <c r="D13" s="31"/>
    </row>
  </sheetData>
  <sheetProtection algorithmName="SHA-512" hashValue="1d0vq1VTO/JATl0oiDEARVuGbaM/Gx3GcCmItCfNjwx2XjR4IYv6RHXE1CH1ZO6Qg5xiZnN179LtDtiJJIcEdQ==" saltValue="OSv5sek3cKFDFiV9vADSuA==" spinCount="100000" sheet="1" objects="1" scenarios="1"/>
  <mergeCells count="3">
    <mergeCell ref="C9:D9"/>
    <mergeCell ref="C11:D11"/>
    <mergeCell ref="C13:D13"/>
  </mergeCells>
  <conditionalFormatting sqref="C13">
    <cfRule type="cellIs" dxfId="5" priority="6" operator="equal">
      <formula>$C$9</formula>
    </cfRule>
    <cfRule type="cellIs" dxfId="4" priority="7" operator="lessThan">
      <formula>$C$9</formula>
    </cfRule>
    <cfRule type="cellIs" dxfId="3" priority="9" operator="greaterThan">
      <formula>$C$9</formula>
    </cfRule>
  </conditionalFormatting>
  <conditionalFormatting sqref="D7">
    <cfRule type="cellIs" dxfId="2" priority="10" operator="greaterThan">
      <formula>#REF!</formula>
    </cfRule>
  </conditionalFormatting>
  <conditionalFormatting sqref="C13:D13">
    <cfRule type="cellIs" dxfId="1" priority="1" operator="greaterThan">
      <formula>$C$9</formula>
    </cfRule>
    <cfRule type="cellIs" dxfId="0" priority="2" operator="lessThanOrEqual">
      <formula>$C$9</formula>
    </cfRule>
  </conditionalFormatting>
  <dataValidations count="1">
    <dataValidation type="custom" operator="equal" allowBlank="1" showInputMessage="1" showErrorMessage="1" error="Non è possibile inserire più di due cifre decimali" sqref="C3:C6">
      <formula1>(LEN(C3)-LEN(INT(C3)))&lt;=3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9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9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2022-10-18T16:45:03Z</dcterms:modified>
</cp:coreProperties>
</file>