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4" i="1" s="1"/>
  <c r="F12" i="1" l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<sst xmlns="http://schemas.openxmlformats.org/spreadsheetml/2006/main" count="17" uniqueCount="17">
  <si>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</si>
  <si>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</si>
  <si>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</si>
  <si>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</si>
  <si>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</si>
  <si>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</si>
  <si>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</si>
  <si>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</si>
  <si>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</si>
  <si>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</si>
  <si>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2</t>
  </si>
  <si>
    <t xml:space="preserve">Riferimento </t>
  </si>
  <si>
    <t>Capitolato tecnico paragrafo 2 punto a</t>
  </si>
  <si>
    <t>Capitolato tecnico paragrafo 2 punto b</t>
  </si>
  <si>
    <t xml:space="preserve">Fornitura e posa in opera di N.2 gazebo di forma rettangolare di dimensioni di circa 7,50 x 17,60 mt. per una superficie di 130 mq </t>
  </si>
  <si>
    <t xml:space="preserve">Fornitura e posa in opera di N.1 gazebo di forma ottagonale di diametro pari a 8 m, per una superficie di ca 50 mq </t>
  </si>
  <si>
    <t>RdA 51195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</si>
</sst>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9.26953125" customWidth="1"/>
    <col min="4" max="4" width="42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16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11</v>
      </c>
      <c r="D5" s="28" t="s">
        <v>1</v>
      </c>
      <c r="E5" s="17" t="s">
        <v>8</v>
      </c>
      <c r="F5" s="13" t="s">
        <v>6</v>
      </c>
      <c r="G5" s="14" t="s">
        <v>9</v>
      </c>
    </row>
    <row r="6" spans="3:10" ht="61.5" customHeight="1" thickBot="1" x14ac:dyDescent="0.4">
      <c r="C6" s="21" t="s">
        <v>12</v>
      </c>
      <c r="D6" s="29" t="s">
        <v>14</v>
      </c>
      <c r="E6" s="18" t="s">
        <v>10</v>
      </c>
      <c r="F6" s="15"/>
      <c r="G6" s="16">
        <f>E6*F6</f>
        <v>0</v>
      </c>
    </row>
    <row r="7" spans="3:10" ht="61.5" customHeight="1" thickBot="1" x14ac:dyDescent="0.4">
      <c r="C7" s="21" t="s">
        <v>13</v>
      </c>
      <c r="D7" s="29" t="s">
        <v>15</v>
      </c>
      <c r="E7" s="19" t="s">
        <v>5</v>
      </c>
      <c r="F7" s="27"/>
      <c r="G7" s="16">
        <f t="shared" ref="G7" si="0">E7*F7</f>
        <v>0</v>
      </c>
    </row>
    <row r="8" spans="3:10" ht="74.25" customHeight="1" thickBot="1" x14ac:dyDescent="0.4">
      <c r="C8" s="23"/>
      <c r="D8" s="24" t="s">
        <v>2</v>
      </c>
      <c r="E8" s="24"/>
      <c r="F8" s="26"/>
      <c r="G8" s="25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D10" s="12" t="s">
        <v>4</v>
      </c>
      <c r="F10" s="30">
        <v>99274.2</v>
      </c>
      <c r="G10" s="31"/>
    </row>
    <row r="11" spans="3:10" s="2" customFormat="1" ht="15" customHeight="1" thickBot="1" x14ac:dyDescent="0.4">
      <c r="D11" s="3"/>
      <c r="F11" s="6"/>
    </row>
    <row r="12" spans="3:10" s="2" customFormat="1" ht="66" customHeight="1" thickBot="1" x14ac:dyDescent="0.4">
      <c r="D12" s="12" t="s">
        <v>7</v>
      </c>
      <c r="F12" s="32" t="str">
        <f>IF(G8&gt;F10,"ATTENZIONE: L'offerta complessiva è superiore alla Base d'asta","OK")</f>
        <v>OK</v>
      </c>
      <c r="G12" s="33"/>
      <c r="H12"/>
      <c r="I12"/>
      <c r="J12"/>
    </row>
    <row r="13" spans="3:10" s="2" customFormat="1" ht="15" customHeight="1" thickBot="1" x14ac:dyDescent="0.4">
      <c r="D13" s="5"/>
      <c r="F13" s="10"/>
      <c r="H13" s="11"/>
      <c r="I13" s="11"/>
      <c r="J13" s="11"/>
    </row>
    <row r="14" spans="3:10" ht="31.5" customHeight="1" thickBot="1" x14ac:dyDescent="0.4">
      <c r="D14" s="7" t="s">
        <v>3</v>
      </c>
      <c r="F14" s="34">
        <f>IF((G8&lt;=F10),G8,"ERRORE")</f>
        <v>0</v>
      </c>
      <c r="G14" s="35"/>
    </row>
  </sheetData>
  <sheetProtection algorithmName="SHA-512" hashValue="wYYyQhmfJT6fnzb/PSB+OPs0nia7EBGCAdF3802a3G3OdKH/R8GBfo5+J0sndBNMbtjW24cFqa/CK1iJM6sDZA==" saltValue="JylDdhMcGPH4Bf1OgO+lig==" spinCount="100000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2022-11-29T16:09:30Z</dcterms:modified>
</cp:coreProperties>
</file>