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7" i="1" l="1"/>
  <c r="F6" i="1"/>
  <c r="F4" i="1" l="1"/>
  <c r="F5" i="1"/>
  <c r="F9" i="1" l="1"/>
  <c r="E15" i="1" s="1"/>
  <c r="E13" i="1" l="1"/>
</calcChain>
</file>

<file path=xl/sharedStrings.xml><?xml version="1.0" encoding="utf-8"?>
<sst xmlns="http://schemas.openxmlformats.org/spreadsheetml/2006/main" count="26" uniqueCount="21">
  <si>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</si>
  <si>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</si>
  <si>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</si>
  <si>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</si>
  <si>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</si>
  <si>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</si>
  <si>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</si>
  <si>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</si>
  <si>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</si>
  <si>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>5</t>
  </si>
  <si>
    <t>2</t>
  </si>
  <si>
    <t xml:space="preserve">PowToon Pro+ </t>
  </si>
  <si>
    <t>Rda 51017</t>
  </si>
  <si>
    <t xml:space="preserve">Axure RP 10 Team </t>
  </si>
  <si>
    <t>53</t>
  </si>
  <si>
    <t>Durata
(mesi)</t>
  </si>
  <si>
    <t>12</t>
  </si>
  <si>
    <t>36</t>
  </si>
  <si>
    <t xml:space="preserve">Invision licenza tipo PRO </t>
  </si>
  <si>
    <t xml:space="preserve">Prezi, licenza tipo plus </t>
  </si>
  <si>
    <t xml:space="preserve">Optimal Workshop - Licenza tipo PRO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</si>
</sst>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Border="1" applyAlignment="1" applyProtection="1">
      <alignment horizontal="center" vertical="center" wrapText="1"/>
      <protection locked="0"/>
    </xf>
    <xf numFmtId="165" fontId="3" fillId="0" borderId="10" xfId="0" applyNumberFormat="1" applyFont="1" applyBorder="1" applyAlignment="1" applyProtection="1">
      <alignment horizontal="center" vertical="center" wrapText="1"/>
    </xf>
    <xf numFmtId="165" fontId="2" fillId="4" borderId="15" xfId="0" applyNumberFormat="1" applyFont="1" applyFill="1" applyBorder="1" applyAlignment="1" applyProtection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Border="1" applyAlignment="1" applyProtection="1">
      <alignment horizontal="center" vertical="center" wrapText="1"/>
      <protection locked="0"/>
    </xf>
    <xf numFmtId="165" fontId="3" fillId="0" borderId="17" xfId="0" applyNumberFormat="1" applyFont="1" applyBorder="1" applyAlignment="1" applyProtection="1">
      <alignment horizontal="center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6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4" fillId="4" borderId="8" xfId="0" applyFont="1" applyFill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tabSelected="1" zoomScaleNormal="100" workbookViewId="0">
      <selection activeCell="B1" sqref="B1"/>
    </sheetView>
  </sheetViews>
  <sheetFormatPr defaultColWidth="8.81640625" defaultRowHeight="14.5" x14ac:dyDescent="0.35"/>
  <cols>
    <col min="1" max="1" width="2.26953125" customWidth="1"/>
    <col min="2" max="2" width="71.6328125" bestFit="1" customWidth="1"/>
    <col min="3" max="4" width="8.90625" customWidth="1"/>
    <col min="5" max="5" width="18.54296875" customWidth="1"/>
    <col min="6" max="6" width="20.90625" customWidth="1"/>
  </cols>
  <sheetData>
    <row r="1" spans="2:7" ht="16" customHeight="1" thickBot="1" x14ac:dyDescent="0.4">
      <c r="B1" s="25" t="s">
        <v>12</v>
      </c>
    </row>
    <row r="2" spans="2:7" ht="15" thickBot="1" x14ac:dyDescent="0.4">
      <c r="E2" s="12" t="s">
        <v>0</v>
      </c>
      <c r="G2" s="5"/>
    </row>
    <row r="3" spans="2:7" ht="23.5" thickBot="1" x14ac:dyDescent="0.4">
      <c r="B3" s="8" t="s">
        <v>1</v>
      </c>
      <c r="C3" s="9" t="s">
        <v>8</v>
      </c>
      <c r="D3" s="9" t="s">
        <v>15</v>
      </c>
      <c r="E3" s="10" t="s">
        <v>5</v>
      </c>
      <c r="F3" s="11" t="s">
        <v>7</v>
      </c>
    </row>
    <row r="4" spans="2:7" x14ac:dyDescent="0.35">
      <c r="B4" s="23" t="s">
        <v>13</v>
      </c>
      <c r="C4" s="13" t="s">
        <v>14</v>
      </c>
      <c r="D4" s="13" t="s">
        <v>16</v>
      </c>
      <c r="E4" s="14"/>
      <c r="F4" s="15">
        <f>C4*E4</f>
        <v>0</v>
      </c>
    </row>
    <row r="5" spans="2:7" x14ac:dyDescent="0.35">
      <c r="B5" s="24" t="s">
        <v>18</v>
      </c>
      <c r="C5" s="20" t="s">
        <v>9</v>
      </c>
      <c r="D5" s="20" t="s">
        <v>17</v>
      </c>
      <c r="E5" s="21"/>
      <c r="F5" s="22">
        <f>C5*E5</f>
        <v>0</v>
      </c>
    </row>
    <row r="6" spans="2:7" x14ac:dyDescent="0.35">
      <c r="B6" s="24" t="s">
        <v>11</v>
      </c>
      <c r="C6" s="20" t="s">
        <v>10</v>
      </c>
      <c r="D6" s="20" t="s">
        <v>17</v>
      </c>
      <c r="E6" s="21"/>
      <c r="F6" s="22">
        <f>C6*E6</f>
        <v>0</v>
      </c>
    </row>
    <row r="7" spans="2:7" x14ac:dyDescent="0.35">
      <c r="B7" s="24" t="s">
        <v>19</v>
      </c>
      <c r="C7" s="20" t="s">
        <v>10</v>
      </c>
      <c r="D7" s="20" t="s">
        <v>17</v>
      </c>
      <c r="E7" s="21"/>
      <c r="F7" s="22">
        <f>C7*E7</f>
        <v>0</v>
      </c>
    </row>
    <row r="8" spans="2:7" ht="15" thickBot="1" x14ac:dyDescent="0.4">
      <c r="B8" s="26" t="s">
        <v>20</v>
      </c>
      <c r="C8" s="16" t="s">
        <v>10</v>
      </c>
      <c r="D8" s="16" t="s">
        <v>17</v>
      </c>
      <c r="E8" s="17"/>
      <c r="F8" s="18">
        <f>C8*E8</f>
        <v>0</v>
      </c>
    </row>
    <row r="9" spans="2:7" ht="44.5" customHeight="1" thickBot="1" x14ac:dyDescent="0.4">
      <c r="B9" s="27" t="s">
        <v>2</v>
      </c>
      <c r="C9" s="28"/>
      <c r="D9" s="29"/>
      <c r="E9" s="30"/>
      <c r="F9" s="19">
        <f>IF((SUM(F4:F8))&lt;=E11,(SUM(F4:F8)),"ERRORE l'importo offerto supera la base d'asta")</f>
        <v>0</v>
      </c>
    </row>
    <row r="10" spans="2:7" ht="15" thickBot="1" x14ac:dyDescent="0.4">
      <c r="E10" s="1"/>
      <c r="F10" s="3"/>
      <c r="G10" s="2"/>
    </row>
    <row r="11" spans="2:7" s="2" customFormat="1" ht="21.5" customHeight="1" thickBot="1" x14ac:dyDescent="0.4">
      <c r="B11" s="37" t="s">
        <v>4</v>
      </c>
      <c r="C11" s="38"/>
      <c r="E11" s="31">
        <v>50000</v>
      </c>
      <c r="F11" s="32"/>
    </row>
    <row r="12" spans="2:7" s="2" customFormat="1" ht="15" thickBot="1" x14ac:dyDescent="0.4">
      <c r="E12" s="4"/>
    </row>
    <row r="13" spans="2:7" s="2" customFormat="1" ht="55.5" customHeight="1" thickBot="1" x14ac:dyDescent="0.4">
      <c r="B13" s="37" t="s">
        <v>6</v>
      </c>
      <c r="C13" s="38"/>
      <c r="E13" s="33" t="str">
        <f>IF(F9&gt;E11,"ATTENZIONE: L'offerta complessiva è superiore alla Base d'asta","OK")</f>
        <v>OK</v>
      </c>
      <c r="F13" s="34"/>
      <c r="G13"/>
    </row>
    <row r="14" spans="2:7" s="2" customFormat="1" ht="18" thickBot="1" x14ac:dyDescent="0.4">
      <c r="E14" s="6"/>
      <c r="G14" s="7"/>
    </row>
    <row r="15" spans="2:7" ht="27" customHeight="1" thickBot="1" x14ac:dyDescent="0.4">
      <c r="B15" s="39" t="s">
        <v>3</v>
      </c>
      <c r="C15" s="40"/>
      <c r="E15" s="35">
        <f>IF((F9&lt;=E11),F9,"ERRORE")</f>
        <v>0</v>
      </c>
      <c r="F15" s="36"/>
    </row>
  </sheetData>
  <sheetProtection algorithmName="SHA-512" hashValue="HcH5CP49aounMFOTUQROqSjbuitnx9YmQOqUh/WTNa2nhEZ/AFE1An4B1tRDksJ6LjOWOw8ft0fAWE4o9ZmM1g==" saltValue="KtOMBBA2a6GJchMC0r77iQ==" spinCount="100000" sheet="1" objects="1" scenarios="1"/>
  <mergeCells count="7">
    <mergeCell ref="B9:E9"/>
    <mergeCell ref="E11:F11"/>
    <mergeCell ref="E13:F13"/>
    <mergeCell ref="E15:F15"/>
    <mergeCell ref="B11:C11"/>
    <mergeCell ref="B13:C13"/>
    <mergeCell ref="B15:C15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4:E8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2022-07-06T11:59:57Z</dcterms:modified>
</cp:coreProperties>
</file>