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" l="1"/>
  <c r="F5" i="1"/>
  <c r="F6" i="1" l="1"/>
  <c r="E12" i="1" s="1"/>
  <c r="E10" i="1" l="1"/>
</calcChain>
</file>

<file path=xl/sharedStrings.xml><?xml version="1.0" encoding="utf-8"?>
<sst xmlns="http://schemas.openxmlformats.org/spreadsheetml/2006/main" count="14" uniqueCount="13">
  <si>
    <t>Celle da compilare</t>
  </si>
  <si>
    <t>Descrizione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</si>
  <si>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</si>
  <si>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</si>
  <si>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</si>
  <si>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</si>
  <si>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</si>
  <si>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 xml:space="preserve">Prezzo Totale Offerto al netto dell'IVA €      </t>
  </si>
  <si>
    <t>Totale (€)</t>
  </si>
  <si>
    <t>Rda 50981</t>
  </si>
  <si>
    <t>5</t>
  </si>
  <si>
    <r>
      <rPr>
        <b/>
        <sz val="9"/>
        <rFont val="Arial"/>
        <family val="2"/>
      </rPr>
      <t>Lettore da tavolo HID Omnikey 5027</t>
    </r>
    <r>
      <rPr>
        <sz val="9"/>
        <rFont val="Arial"/>
        <family val="2"/>
      </rPr>
      <t xml:space="preserve"> 
(Si ricorda che del totale dei 5 lettori 4 sono da considerarsi opzionali, come disciplinato nel capitolato tecnico)</t>
    </r>
  </si>
  <si>
    <r>
      <rPr>
        <b/>
        <sz val="9"/>
        <rFont val="Arial"/>
        <family val="2"/>
      </rPr>
      <t>Lettore di codice a barre marca ‘Datalogic’ modello ‘Quicscan lite’ + cavo usb</t>
    </r>
    <r>
      <rPr>
        <sz val="9"/>
        <rFont val="Arial"/>
        <family val="2"/>
      </rPr>
      <t xml:space="preserve"> 
(Si ricorda che del totale dei 5 lettori 4 sono da considerarsi opzionali, come disciplinato nel capitolato tecnico)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</si>
</sst>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165" fontId="2" fillId="4" borderId="5" xfId="0" applyNumberFormat="1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165" fontId="16" fillId="0" borderId="8" xfId="0" applyNumberFormat="1" applyFont="1" applyBorder="1" applyAlignment="1" applyProtection="1">
      <alignment horizontal="center" vertical="center" wrapText="1"/>
      <protection locked="0"/>
    </xf>
    <xf numFmtId="165" fontId="16" fillId="0" borderId="9" xfId="0" applyNumberFormat="1" applyFont="1" applyBorder="1" applyAlignment="1" applyProtection="1">
      <alignment horizontal="center" vertical="center" wrapText="1"/>
    </xf>
    <xf numFmtId="165" fontId="16" fillId="0" borderId="10" xfId="0" applyNumberFormat="1" applyFont="1" applyBorder="1" applyAlignment="1" applyProtection="1">
      <alignment horizontal="center" vertical="center" wrapText="1"/>
      <protection locked="0"/>
    </xf>
    <xf numFmtId="0" fontId="15" fillId="2" borderId="3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49" fontId="14" fillId="4" borderId="12" xfId="0" applyNumberFormat="1" applyFont="1" applyFill="1" applyBorder="1" applyAlignment="1">
      <alignment horizontal="left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13" xfId="0" applyNumberFormat="1" applyFont="1" applyFill="1" applyBorder="1" applyAlignment="1">
      <alignment horizontal="left" vertical="center" wrapText="1"/>
    </xf>
    <xf numFmtId="49" fontId="14" fillId="4" borderId="10" xfId="0" applyNumberFormat="1" applyFont="1" applyFill="1" applyBorder="1" applyAlignment="1">
      <alignment horizontal="center" vertical="center" wrapText="1"/>
    </xf>
    <xf numFmtId="165" fontId="16" fillId="0" borderId="14" xfId="0" applyNumberFormat="1" applyFont="1" applyBorder="1" applyAlignment="1" applyProtection="1">
      <alignment horizontal="center" vertical="center" wrapText="1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12" fillId="0" borderId="6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12"/>
  <sheetViews>
    <sheetView tabSelected="1" zoomScale="110" zoomScaleNormal="110" workbookViewId="0">
      <selection activeCell="I5" sqref="I5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61.6328125" customWidth="1"/>
    <col min="4" max="4" width="8" customWidth="1"/>
    <col min="5" max="5" width="20.453125" customWidth="1"/>
    <col min="6" max="6" width="25.1796875" customWidth="1"/>
  </cols>
  <sheetData>
    <row r="1" spans="3:9" ht="13.5" customHeight="1" thickBot="1" x14ac:dyDescent="0.4">
      <c r="C1" s="12" t="s">
        <v>9</v>
      </c>
      <c r="G1" s="1"/>
    </row>
    <row r="2" spans="3:9" ht="14.5" customHeight="1" thickBot="1" x14ac:dyDescent="0.4">
      <c r="E2" s="14" t="s">
        <v>0</v>
      </c>
      <c r="G2" s="8"/>
    </row>
    <row r="3" spans="3:9" ht="15" thickBot="1" x14ac:dyDescent="0.4">
      <c r="C3" s="18" t="s">
        <v>1</v>
      </c>
      <c r="D3" s="19" t="s">
        <v>6</v>
      </c>
      <c r="E3" s="20" t="s">
        <v>4</v>
      </c>
      <c r="F3" s="21" t="s">
        <v>8</v>
      </c>
    </row>
    <row r="4" spans="3:9" ht="41" customHeight="1" x14ac:dyDescent="0.35">
      <c r="C4" s="22" t="s">
        <v>11</v>
      </c>
      <c r="D4" s="23" t="s">
        <v>10</v>
      </c>
      <c r="E4" s="15"/>
      <c r="F4" s="16">
        <f>D4*E4</f>
        <v>0</v>
      </c>
    </row>
    <row r="5" spans="3:9" ht="46.5" thickBot="1" x14ac:dyDescent="0.4">
      <c r="C5" s="24" t="s">
        <v>12</v>
      </c>
      <c r="D5" s="25" t="s">
        <v>10</v>
      </c>
      <c r="E5" s="17"/>
      <c r="F5" s="26">
        <f t="shared" ref="F5" si="0">D5*E5</f>
        <v>0</v>
      </c>
    </row>
    <row r="6" spans="3:9" ht="39" customHeight="1" thickBot="1" x14ac:dyDescent="0.4">
      <c r="C6" s="33" t="s">
        <v>7</v>
      </c>
      <c r="D6" s="34"/>
      <c r="E6" s="35"/>
      <c r="F6" s="13">
        <f>IF((SUM(F4:F5))&lt;=E8,(SUM(F4:F5)),"ERRORE l'importo offerto supera la base d'asta")</f>
        <v>0</v>
      </c>
    </row>
    <row r="7" spans="3:9" ht="12.75" customHeight="1" thickBot="1" x14ac:dyDescent="0.4">
      <c r="E7" s="1"/>
      <c r="F7" s="4"/>
      <c r="G7" s="2"/>
      <c r="H7" s="2"/>
      <c r="I7" s="2"/>
    </row>
    <row r="8" spans="3:9" s="2" customFormat="1" ht="26" customHeight="1" thickBot="1" x14ac:dyDescent="0.4">
      <c r="C8" s="11" t="s">
        <v>3</v>
      </c>
      <c r="E8" s="27">
        <v>1500</v>
      </c>
      <c r="F8" s="28"/>
    </row>
    <row r="9" spans="3:9" s="2" customFormat="1" ht="15" customHeight="1" thickBot="1" x14ac:dyDescent="0.4">
      <c r="C9" s="3"/>
      <c r="E9" s="6"/>
    </row>
    <row r="10" spans="3:9" s="2" customFormat="1" ht="45.5" customHeight="1" thickBot="1" x14ac:dyDescent="0.4">
      <c r="C10" s="11" t="s">
        <v>5</v>
      </c>
      <c r="E10" s="29" t="str">
        <f>IF(F6&gt;E8,"ATTENZIONE: L'offerta complessiva è superiore alla Base d'asta","OK")</f>
        <v>OK</v>
      </c>
      <c r="F10" s="30"/>
      <c r="G10"/>
      <c r="H10"/>
      <c r="I10"/>
    </row>
    <row r="11" spans="3:9" s="2" customFormat="1" ht="15" customHeight="1" thickBot="1" x14ac:dyDescent="0.4">
      <c r="C11" s="5"/>
      <c r="E11" s="9"/>
      <c r="G11" s="10"/>
      <c r="H11" s="10"/>
      <c r="I11" s="10"/>
    </row>
    <row r="12" spans="3:9" ht="25" customHeight="1" thickBot="1" x14ac:dyDescent="0.4">
      <c r="C12" s="7" t="s">
        <v>2</v>
      </c>
      <c r="E12" s="31">
        <f>IF((F6&lt;=E8),F6,"ERRORE")</f>
        <v>0</v>
      </c>
      <c r="F12" s="32"/>
    </row>
  </sheetData>
  <sheetProtection algorithmName="SHA-512" hashValue="y16ewPdlZpGwafSEWIIIoUATj+cAaC7uLrf3U8rybdIPxxjgQ5c7EY6r8e7lLBVxxcOBPo+5vV6B5fG+XvmUNg==" saltValue="d3MK1qcKZomTbB/u8iUxVA==" spinCount="100000" sheet="1" objects="1" scenarios="1"/>
  <mergeCells count="4">
    <mergeCell ref="E8:F8"/>
    <mergeCell ref="E10:F10"/>
    <mergeCell ref="E12:F12"/>
    <mergeCell ref="C6:E6"/>
  </mergeCells>
  <conditionalFormatting sqref="E12">
    <cfRule type="cellIs" dxfId="5" priority="6" operator="equal">
      <formula>$E$8</formula>
    </cfRule>
    <cfRule type="cellIs" dxfId="4" priority="7" operator="lessThan">
      <formula>$E$8</formula>
    </cfRule>
    <cfRule type="cellIs" dxfId="3" priority="9" operator="greaterThan">
      <formula>$E$8</formula>
    </cfRule>
  </conditionalFormatting>
  <conditionalFormatting sqref="F6">
    <cfRule type="cellIs" dxfId="2" priority="10" operator="greaterThan">
      <formula>#REF!</formula>
    </cfRule>
  </conditionalFormatting>
  <conditionalFormatting sqref="E12:F12">
    <cfRule type="cellIs" dxfId="1" priority="1" operator="greaterThan">
      <formula>$E$8</formula>
    </cfRule>
    <cfRule type="cellIs" dxfId="0" priority="2" operator="lessThanOrEqual">
      <formula>$E$8</formula>
    </cfRule>
  </conditionalFormatting>
  <dataValidations count="1">
    <dataValidation type="custom" operator="equal" allowBlank="1" showInputMessage="1" showErrorMessage="1" error="Non è possibile inserire più di due cifre decimali" sqref="E4:E5">
      <formula1>(LEN(E4)-LEN(INT(E4)))&lt;=3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2022-05-26T13:34:14Z</dcterms:modified>
</cp:coreProperties>
</file>