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15" windowWidth="19440" windowHeight="11760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 l="1"/>
  <c r="F13" i="1" s="1"/>
  <c r="F11" i="1" l="1"/>
</calcChain>
</file>

<file path=xl/sharedStrings.xml><?xml version="1.0" encoding="utf-8"?>
<sst xmlns="http://schemas.openxmlformats.org/spreadsheetml/2006/main" count="12" uniqueCount="12">
  <si>
    <t>Celle da compilare</t>
  </si>
  <si>
    <t>Descrizione</t>
  </si>
  <si>
    <t>Prezzo Totale Offerto al netto dell'IVA €</t>
  </si>
  <si>
    <t xml:space="preserve">Prezzo totale offerto al netto dell'IVA </t>
  </si>
  <si>
    <t>1</t>
  </si>
  <si>
    <t>Sistema di Verifica in caso di offerta superiore all'importo massimo contrattuale</t>
  </si>
  <si>
    <t>Quantità
(A)</t>
  </si>
  <si>
    <t>Importo unitario (€)
(B)</t>
  </si>
  <si>
    <t>Importo totale (€)
(AxB)</t>
  </si>
  <si>
    <t>Prezzo totale a base d'asta al netto dell'IVA</t>
  </si>
  <si>
    <t>ttività di verifica e validazione normativa applicabile per attestazione periodica di rinnovo della conformità antincendio</t>
  </si>
  <si>
    <t>RDO MEPA  n. 50051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</si>
</sst>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164" fontId="2" fillId="4" borderId="5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49" fontId="14" fillId="4" borderId="8" xfId="0" applyNumberFormat="1" applyFont="1" applyFill="1" applyBorder="1" applyAlignment="1">
      <alignment horizontal="center"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164" fontId="16" fillId="0" borderId="9" xfId="0" applyNumberFormat="1" applyFont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3"/>
  <sheetViews>
    <sheetView showGridLines="0" tabSelected="1" zoomScale="90" zoomScaleNormal="90" workbookViewId="0">
      <selection activeCell="F9" sqref="F9:G9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2" spans="3:10" ht="15.75" x14ac:dyDescent="0.25">
      <c r="C2" s="16" t="s">
        <v>11</v>
      </c>
      <c r="D2" s="16"/>
      <c r="H2" s="1"/>
    </row>
    <row r="3" spans="3:10" ht="18" customHeight="1" thickBot="1" x14ac:dyDescent="0.3">
      <c r="H3" s="9"/>
    </row>
    <row r="4" spans="3:10" ht="15.75" thickBot="1" x14ac:dyDescent="0.3">
      <c r="F4" s="8" t="s">
        <v>0</v>
      </c>
      <c r="H4" s="9"/>
    </row>
    <row r="5" spans="3:10" ht="60.75" customHeight="1" thickBot="1" x14ac:dyDescent="0.3">
      <c r="C5" s="31" t="s">
        <v>1</v>
      </c>
      <c r="D5" s="30"/>
      <c r="E5" s="15" t="s">
        <v>6</v>
      </c>
      <c r="F5" s="13" t="s">
        <v>7</v>
      </c>
      <c r="G5" s="14" t="s">
        <v>8</v>
      </c>
    </row>
    <row r="6" spans="3:10" ht="61.5" customHeight="1" x14ac:dyDescent="0.25">
      <c r="C6" s="32" t="s">
        <v>10</v>
      </c>
      <c r="D6" s="33"/>
      <c r="E6" s="21" t="s">
        <v>4</v>
      </c>
      <c r="F6" s="22"/>
      <c r="G6" s="23">
        <f>E6*F6</f>
        <v>0</v>
      </c>
    </row>
    <row r="7" spans="3:10" ht="74.25" customHeight="1" thickBot="1" x14ac:dyDescent="0.3">
      <c r="C7" s="19"/>
      <c r="D7" s="20" t="s">
        <v>2</v>
      </c>
      <c r="E7" s="20"/>
      <c r="F7" s="18"/>
      <c r="G7" s="17">
        <f>IF((SUM(G6:G6))&lt;=F9,(SUM(G6:G6)),"ERRORE l'importo offerto supera la base d'asta")</f>
        <v>0</v>
      </c>
    </row>
    <row r="8" spans="3:10" ht="12.75" customHeight="1" thickBot="1" x14ac:dyDescent="0.3">
      <c r="F8" s="1"/>
      <c r="G8" s="4"/>
      <c r="H8" s="2"/>
      <c r="I8" s="2"/>
      <c r="J8" s="2"/>
    </row>
    <row r="9" spans="3:10" s="2" customFormat="1" ht="41.25" customHeight="1" thickBot="1" x14ac:dyDescent="0.3">
      <c r="D9" s="12" t="s">
        <v>9</v>
      </c>
      <c r="F9" s="24">
        <v>18000</v>
      </c>
      <c r="G9" s="25"/>
    </row>
    <row r="10" spans="3:10" s="2" customFormat="1" ht="15" customHeight="1" thickBot="1" x14ac:dyDescent="0.3">
      <c r="D10" s="3"/>
      <c r="F10" s="6"/>
    </row>
    <row r="11" spans="3:10" s="2" customFormat="1" ht="66" customHeight="1" thickBot="1" x14ac:dyDescent="0.3">
      <c r="D11" s="12" t="s">
        <v>5</v>
      </c>
      <c r="F11" s="26" t="str">
        <f>IF(G7&gt;F9,"ATTENZIONE: L'offerta complessiva è superiore alla Base d'asta","OK")</f>
        <v>OK</v>
      </c>
      <c r="G11" s="27"/>
      <c r="H11"/>
      <c r="I11"/>
      <c r="J11"/>
    </row>
    <row r="12" spans="3:10" s="2" customFormat="1" ht="15" customHeight="1" thickBot="1" x14ac:dyDescent="0.3">
      <c r="D12" s="5"/>
      <c r="F12" s="10"/>
      <c r="H12" s="11"/>
      <c r="I12" s="11"/>
      <c r="J12" s="11"/>
    </row>
    <row r="13" spans="3:10" ht="31.5" customHeight="1" thickBot="1" x14ac:dyDescent="0.3">
      <c r="D13" s="7" t="s">
        <v>3</v>
      </c>
      <c r="F13" s="28">
        <f>IF((G7&lt;=F9),G7,"ERRORE")</f>
        <v>0</v>
      </c>
      <c r="G13" s="29"/>
    </row>
  </sheetData>
  <sheetProtection algorithmName="SHA-512" hashValue="Vn58Erb6NP1JV0hpdQGd6jGph8LacpGA34Iq/y7GSRx85VDJlJllPDGX6DDXudtXqYyyigVuX8nFeA7L1uovgQ==" saltValue="Y9blSDHZkz33Px6IXM9oTw==" spinCount="100000" sheet="1" objects="1" scenarios="1"/>
  <mergeCells count="5">
    <mergeCell ref="F9:G9"/>
    <mergeCell ref="F11:G11"/>
    <mergeCell ref="F13:G13"/>
    <mergeCell ref="C5:D5"/>
    <mergeCell ref="C6:D6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 e valori pari a zero" sqref="F6">
      <formula1>AND((LEN(F6)-LEN(INT(F6)))&lt;=3,F6&lt;&gt;0)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2020-10-27T09:56:53Z</dcterms:modified>
</cp:coreProperties>
</file>