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5" windowWidth="19440" windowHeight="11760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 l="1"/>
  <c r="E15" i="1" s="1"/>
  <c r="E13" i="1" l="1"/>
</calcChain>
</file>

<file path=xl/sharedStrings.xml><?xml version="1.0" encoding="utf-8"?>
<sst xmlns="http://schemas.openxmlformats.org/spreadsheetml/2006/main" count="16" uniqueCount="15">
  <si>
    <t>Celle da compilare</t>
  </si>
  <si>
    <t>Descrizione</t>
  </si>
  <si>
    <t>Prezzo Totale Offerto al netto dell'IVA €</t>
  </si>
  <si>
    <t xml:space="preserve">Prezzo totale offerto al netto dell'IVA </t>
  </si>
  <si>
    <t>Sistema di Verifica in caso di offerta superiore all'importo massimo contrattuale</t>
  </si>
  <si>
    <t>Quantità
(A)</t>
  </si>
  <si>
    <t>Importo unitario (€)
(B)</t>
  </si>
  <si>
    <t>Importo totale (€)
(AxB)</t>
  </si>
  <si>
    <t>Prezzo totale a base d'asta al netto dell'IVA</t>
  </si>
  <si>
    <t xml:space="preserve">RdA 49902 Servizi di consulenza assicurativa in merito alle polizze richieste da Consip S.p.A. ai Fornitori, nelle procedure di gara a garanzia degli appalti loro aggiudicati
</t>
  </si>
  <si>
    <t xml:space="preserve">Servizi relativi ad una “Nuova merceologia/procedura 
d’acquisizione”
</t>
  </si>
  <si>
    <t xml:space="preserve">Servizi relativi ad una “Merceologia/procedura d’acquisizione con rischi da aggiornare”
</t>
  </si>
  <si>
    <t xml:space="preserve">Servizi relativi ad una “Merceologia/procedura d’acquisizione con contenuti uguali a precedenti iniziative già realizzate”
</t>
  </si>
  <si>
    <t>10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</si>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</sst>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5" fillId="0" borderId="0" xfId="0" applyFont="1" applyFill="1" applyBorder="1"/>
    <xf numFmtId="0" fontId="1" fillId="0" borderId="3" xfId="0" applyFont="1" applyBorder="1" applyAlignment="1">
      <alignment horizontal="center" vertical="center"/>
    </xf>
    <xf numFmtId="0" fontId="7" fillId="0" borderId="0" xfId="0" applyFont="1"/>
    <xf numFmtId="0" fontId="0" fillId="0" borderId="0" xfId="0" applyBorder="1"/>
    <xf numFmtId="164" fontId="2" fillId="4" borderId="5" xfId="0" applyNumberFormat="1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49" fontId="8" fillId="4" borderId="8" xfId="0" applyNumberFormat="1" applyFont="1" applyFill="1" applyBorder="1" applyAlignment="1">
      <alignment horizontal="left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Border="1" applyAlignment="1" applyProtection="1">
      <alignment horizontal="center" vertical="center" wrapText="1"/>
      <protection locked="0"/>
    </xf>
    <xf numFmtId="164" fontId="9" fillId="0" borderId="9" xfId="0" applyNumberFormat="1" applyFont="1" applyBorder="1" applyAlignment="1" applyProtection="1">
      <alignment horizontal="center" vertical="center" wrapText="1"/>
    </xf>
    <xf numFmtId="49" fontId="8" fillId="4" borderId="6" xfId="0" applyNumberFormat="1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0" xfId="0" applyFont="1"/>
    <xf numFmtId="164" fontId="9" fillId="0" borderId="0" xfId="0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right" vertical="center"/>
    </xf>
    <xf numFmtId="164" fontId="8" fillId="0" borderId="0" xfId="1" applyNumberFormat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/>
    </xf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 applyProtection="1">
      <alignment horizontal="center" vertical="center"/>
    </xf>
    <xf numFmtId="164" fontId="10" fillId="0" borderId="2" xfId="1" applyNumberFormat="1" applyFont="1" applyFill="1" applyBorder="1" applyAlignment="1" applyProtection="1">
      <alignment horizontal="center" vertical="center"/>
    </xf>
    <xf numFmtId="164" fontId="10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horizontal="left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"/>
  <sheetViews>
    <sheetView showGridLines="0" tabSelected="1" zoomScale="90" zoomScaleNormal="90" workbookViewId="0">
      <selection activeCell="O9" sqref="O9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5703125" customWidth="1"/>
    <col min="4" max="4" width="10.42578125" customWidth="1"/>
    <col min="5" max="5" width="23.42578125" customWidth="1"/>
    <col min="6" max="6" width="24.7109375" customWidth="1"/>
  </cols>
  <sheetData>
    <row r="2" spans="3:9" ht="49.5" customHeight="1" x14ac:dyDescent="0.25">
      <c r="C2" s="35" t="s">
        <v>9</v>
      </c>
      <c r="D2" s="35"/>
      <c r="E2" s="35"/>
      <c r="F2" s="35"/>
      <c r="G2" s="1"/>
    </row>
    <row r="3" spans="3:9" ht="18" customHeight="1" thickBot="1" x14ac:dyDescent="0.3">
      <c r="G3" s="4"/>
    </row>
    <row r="4" spans="3:9" ht="15.75" thickBot="1" x14ac:dyDescent="0.3">
      <c r="E4" s="3" t="s">
        <v>0</v>
      </c>
      <c r="G4" s="4"/>
    </row>
    <row r="5" spans="3:9" ht="60.75" customHeight="1" thickBot="1" x14ac:dyDescent="0.3">
      <c r="C5" s="7" t="s">
        <v>1</v>
      </c>
      <c r="D5" s="8" t="s">
        <v>5</v>
      </c>
      <c r="E5" s="9" t="s">
        <v>6</v>
      </c>
      <c r="F5" s="10" t="s">
        <v>7</v>
      </c>
    </row>
    <row r="6" spans="3:9" ht="61.5" customHeight="1" x14ac:dyDescent="0.25">
      <c r="C6" s="11" t="s">
        <v>10</v>
      </c>
      <c r="D6" s="12" t="s">
        <v>13</v>
      </c>
      <c r="E6" s="13"/>
      <c r="F6" s="14">
        <f>D6*E6</f>
        <v>0</v>
      </c>
    </row>
    <row r="7" spans="3:9" ht="61.5" customHeight="1" x14ac:dyDescent="0.25">
      <c r="C7" s="15" t="s">
        <v>11</v>
      </c>
      <c r="D7" s="16" t="s">
        <v>14</v>
      </c>
      <c r="E7" s="17"/>
      <c r="F7" s="18">
        <f t="shared" ref="F7:F8" si="0">D7*E7</f>
        <v>0</v>
      </c>
    </row>
    <row r="8" spans="3:9" ht="61.5" customHeight="1" x14ac:dyDescent="0.25">
      <c r="C8" s="15" t="s">
        <v>12</v>
      </c>
      <c r="D8" s="16" t="s">
        <v>14</v>
      </c>
      <c r="E8" s="17"/>
      <c r="F8" s="18">
        <f t="shared" si="0"/>
        <v>0</v>
      </c>
    </row>
    <row r="9" spans="3:9" ht="74.25" customHeight="1" thickBot="1" x14ac:dyDescent="0.3">
      <c r="C9" s="19" t="s">
        <v>2</v>
      </c>
      <c r="D9" s="19"/>
      <c r="E9" s="20"/>
      <c r="F9" s="6">
        <f>IF((SUM(F6:F8))&lt;=E11,(SUM(F6:F8)),"ERRORE l'importo offerto supera la base d'asta")</f>
        <v>0</v>
      </c>
    </row>
    <row r="10" spans="3:9" ht="12.75" customHeight="1" thickBot="1" x14ac:dyDescent="0.3">
      <c r="C10" s="21"/>
      <c r="D10" s="21"/>
      <c r="E10" s="1"/>
      <c r="F10" s="22"/>
      <c r="G10" s="2"/>
      <c r="H10" s="2"/>
      <c r="I10" s="2"/>
    </row>
    <row r="11" spans="3:9" s="2" customFormat="1" ht="41.25" customHeight="1" thickBot="1" x14ac:dyDescent="0.3">
      <c r="C11" s="23" t="s">
        <v>8</v>
      </c>
      <c r="E11" s="29">
        <v>15000</v>
      </c>
      <c r="F11" s="30"/>
    </row>
    <row r="12" spans="3:9" s="2" customFormat="1" ht="15" customHeight="1" thickBot="1" x14ac:dyDescent="0.3">
      <c r="C12" s="24"/>
      <c r="E12" s="25"/>
    </row>
    <row r="13" spans="3:9" s="2" customFormat="1" ht="66" customHeight="1" thickBot="1" x14ac:dyDescent="0.3">
      <c r="C13" s="23" t="s">
        <v>4</v>
      </c>
      <c r="E13" s="31" t="str">
        <f>IF(F9&gt;E11,"ATTENZIONE: L'offerta complessiva è superiore alla Base d'asta","OK")</f>
        <v>OK</v>
      </c>
      <c r="F13" s="32"/>
      <c r="G13"/>
      <c r="H13"/>
      <c r="I13"/>
    </row>
    <row r="14" spans="3:9" s="2" customFormat="1" ht="15" customHeight="1" thickBot="1" x14ac:dyDescent="0.3">
      <c r="C14" s="26"/>
      <c r="E14" s="27"/>
      <c r="G14" s="5"/>
      <c r="H14" s="5"/>
      <c r="I14" s="5"/>
    </row>
    <row r="15" spans="3:9" ht="31.5" customHeight="1" thickBot="1" x14ac:dyDescent="0.3">
      <c r="C15" s="28" t="s">
        <v>3</v>
      </c>
      <c r="D15" s="21"/>
      <c r="E15" s="33">
        <f>IF((F9&lt;=E11),F9,"ERRORE")</f>
        <v>0</v>
      </c>
      <c r="F15" s="34"/>
    </row>
  </sheetData>
  <sheetProtection algorithmName="SHA-512" hashValue="S7Ygd4AL20JJ6NIoBjmPOvmXVhH+P0Dto0gq2yi9UWx+GG46d5xZvFAcZFvfse41qoPoDJh9c+kcXPDhfTvWFQ==" saltValue="YZIQ9qR9xWw74STa7tlgDA==" spinCount="100000" sheet="1" objects="1" scenarios="1"/>
  <mergeCells count="4">
    <mergeCell ref="E11:F11"/>
    <mergeCell ref="E13:F13"/>
    <mergeCell ref="E15:F15"/>
    <mergeCell ref="C2:F2"/>
  </mergeCells>
  <conditionalFormatting sqref="E15">
    <cfRule type="cellIs" dxfId="5" priority="6" operator="equal">
      <formula>$E$11</formula>
    </cfRule>
    <cfRule type="cellIs" dxfId="4" priority="7" operator="lessThan">
      <formula>$E$11</formula>
    </cfRule>
    <cfRule type="cellIs" dxfId="3" priority="9" operator="greaterThan">
      <formula>$E$11</formula>
    </cfRule>
  </conditionalFormatting>
  <conditionalFormatting sqref="F9">
    <cfRule type="cellIs" dxfId="2" priority="10" operator="greaterThan">
      <formula>#REF!</formula>
    </cfRule>
  </conditionalFormatting>
  <conditionalFormatting sqref="E15:F15">
    <cfRule type="cellIs" dxfId="1" priority="1" operator="greaterThan">
      <formula>$E$11</formula>
    </cfRule>
    <cfRule type="cellIs" dxfId="0" priority="2" operator="lessThanOrEqual">
      <formula>$E$11</formula>
    </cfRule>
  </conditionalFormatting>
  <dataValidations count="1">
    <dataValidation type="custom" operator="equal" allowBlank="1" showInputMessage="1" showErrorMessage="1" error="Non è possibile inserire più di due cifre decimali e valori pari a zero" sqref="E6:E8">
      <formula1>AND((LEN(E6)-LEN(INT(E6)))&lt;=3,E6&lt;&gt;0)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2020-07-01T16:47:19Z</dcterms:modified>
</cp:coreProperties>
</file>