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17" windowWidth="19440" windowHeight="11760"/>
  </bookViews>
  <sheets>
    <sheet name="Dettaglio Tecnico Economico" sheetId="13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0" i="13" l="1"/>
  <c r="F14" i="13" l="1"/>
</calcChain>
</file>

<file path=xl/sharedStrings.xml><?xml version="1.0" encoding="utf-8"?>
<sst xmlns="http://schemas.openxmlformats.org/spreadsheetml/2006/main" count="20" uniqueCount="20">
  <si>
    <t>Celle da compilare</t>
  </si>
  <si>
    <t>Descrizione</t>
  </si>
  <si>
    <t>Confezioni da 100 bicchieri monouso di materiale compostabile e/o riciclabile</t>
  </si>
  <si>
    <t>Prezzo totale a base d'asta al netto dell'IVA</t>
  </si>
  <si>
    <t>RDO MEPA  n. 49470</t>
  </si>
  <si>
    <t>Quantità
(A)</t>
  </si>
  <si>
    <t>§2.3
SERVIZIO RICARICHE GAS</t>
  </si>
  <si>
    <t>§2.4
FORNITURA MATERIALE DI CONSUMO</t>
  </si>
  <si>
    <t xml:space="preserve">                  Prezzo Totale Offerto al netto dell'IVA €</t>
  </si>
  <si>
    <t>Tipologia Prodotto/Servizio
Rif. Capitolato Tecnico §2</t>
  </si>
  <si>
    <r>
      <t xml:space="preserve">Importo unitario </t>
    </r>
    <r>
      <rPr>
        <b/>
        <sz val="11"/>
        <rFont val="Arial"/>
        <family val="2"/>
      </rPr>
      <t xml:space="preserve">(€) </t>
    </r>
    <r>
      <rPr>
        <b/>
        <sz val="11"/>
        <color theme="1"/>
        <rFont val="Arial"/>
        <family val="2"/>
      </rPr>
      <t xml:space="preserve">
(B)</t>
    </r>
  </si>
  <si>
    <t>§2.1 e §2.2
EROGATORI A RETE IDRICA</t>
  </si>
  <si>
    <t>Canone annuale erogatori a rete idrica comprensivi di relativa bombola con erogazione di almeno n. 4 tipologie di acqua: naturale ambiente, naturale fredda, frizzante fredda, naturale calda</t>
  </si>
  <si>
    <t>Servizio ricariche gas
(il costo delle singole ricariche offerto si intende comprensivo di tutti gli oneri connessi, ivi incluso consegna, installazione ed eventuale smaltimento dei materiali)</t>
  </si>
  <si>
    <t>§2.5
SERVIZIO ANALISI MICROBIOLOGICA ACQUA</t>
  </si>
  <si>
    <t>Servizio di analisi dell'acqua erogata da ogni erogatore installato effettauta da laboratorio certificato relativamente a:
Batteri coliformi a 37°C (UNI EN ISO 9308-1:2017);
Escherichia Coli (UNI EN ISO 9308-1:2017);
Enterococchi intestinali (UNI EN ISO 7899-2:2003)</t>
  </si>
  <si>
    <r>
      <rPr>
        <b/>
        <i/>
        <sz val="18"/>
        <color rgb="FFFF0000"/>
        <rFont val="Arial"/>
        <family val="2"/>
      </rPr>
      <t>*</t>
    </r>
    <r>
      <rPr>
        <i/>
        <sz val="11"/>
        <color theme="1"/>
        <rFont val="Arial"/>
        <family val="2"/>
      </rPr>
      <t>Nella cella G6 il risultato di AxB viene moltiplicato per n. 3 anni</t>
    </r>
  </si>
  <si>
    <r>
      <t xml:space="preserve">Importo totale (€)
</t>
    </r>
    <r>
      <rPr>
        <b/>
        <sz val="11"/>
        <rFont val="Arial"/>
        <family val="2"/>
      </rPr>
      <t>(AxB)</t>
    </r>
    <r>
      <rPr>
        <b/>
        <sz val="18"/>
        <color rgb="FFFF0000"/>
        <rFont val="Arial"/>
        <family val="2"/>
      </rPr>
      <t>*</t>
    </r>
  </si>
  <si>
    <r>
      <t>Prezzo totale offerto al netto dell'IVA</t>
    </r>
    <r>
      <rPr>
        <b/>
        <sz val="20"/>
        <rFont val="Arial"/>
        <family val="2"/>
      </rPr>
      <t>**</t>
    </r>
  </si>
  <si>
    <r>
      <rPr>
        <b/>
        <sz val="18"/>
        <color theme="1"/>
        <rFont val="Calibri"/>
        <family val="2"/>
        <scheme val="minor"/>
      </rPr>
      <t>**</t>
    </r>
    <r>
      <rPr>
        <b/>
        <sz val="12"/>
        <color theme="1"/>
        <rFont val="Arial"/>
        <family val="2"/>
      </rPr>
      <t xml:space="preserve">L'importo totale offerto dovrà essere inserito anche a Sistema, sarà considerato ai soli fini dell'aggiudicazione e deve essere inferiore alla Base d'Asta di € 36.000, in caso contrario la cella F14 segnala  l'errore diventando rossa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</si>
</sst>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1"/>
      <name val="Arial"/>
      <family val="2"/>
    </font>
    <font>
      <i/>
      <sz val="10"/>
      <color theme="1"/>
      <name val="Arial"/>
      <family val="2"/>
    </font>
    <font>
      <b/>
      <sz val="18"/>
      <color theme="1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i/>
      <sz val="11"/>
      <color theme="1"/>
      <name val="Arial"/>
      <family val="2"/>
    </font>
    <font>
      <b/>
      <i/>
      <sz val="18"/>
      <color rgb="FFFF0000"/>
      <name val="Arial"/>
      <family val="2"/>
    </font>
    <font>
      <b/>
      <sz val="18"/>
      <color rgb="FFFF0000"/>
      <name val="Arial"/>
      <family val="2"/>
    </font>
    <font>
      <b/>
      <sz val="20"/>
      <name val="Arial"/>
      <family val="2"/>
    </font>
    <font>
      <b/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/>
    <xf numFmtId="49" fontId="7" fillId="4" borderId="10" xfId="0" applyNumberFormat="1" applyFont="1" applyFill="1" applyBorder="1" applyAlignment="1">
      <alignment horizontal="left" vertical="center" wrapText="1"/>
    </xf>
    <xf numFmtId="49" fontId="7" fillId="4" borderId="2" xfId="0" applyNumberFormat="1" applyFont="1" applyFill="1" applyBorder="1" applyAlignment="1">
      <alignment horizontal="left" vertical="center" wrapText="1"/>
    </xf>
    <xf numFmtId="164" fontId="9" fillId="4" borderId="5" xfId="0" applyNumberFormat="1" applyFont="1" applyFill="1" applyBorder="1" applyAlignment="1" applyProtection="1">
      <alignment horizontal="center" vertical="center" wrapText="1"/>
    </xf>
    <xf numFmtId="0" fontId="10" fillId="0" borderId="3" xfId="1" applyFont="1" applyFill="1" applyBorder="1" applyAlignment="1" applyProtection="1">
      <alignment horizontal="center" vertical="center" wrapText="1"/>
    </xf>
    <xf numFmtId="0" fontId="10" fillId="0" borderId="3" xfId="1" applyFont="1" applyFill="1" applyBorder="1" applyAlignment="1" applyProtection="1">
      <alignment horizontal="center" vertical="center"/>
    </xf>
    <xf numFmtId="0" fontId="0" fillId="0" borderId="0" xfId="0" applyFont="1"/>
    <xf numFmtId="0" fontId="2" fillId="0" borderId="1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7" fillId="4" borderId="9" xfId="0" applyNumberFormat="1" applyFont="1" applyFill="1" applyBorder="1" applyAlignment="1">
      <alignment horizontal="center" vertical="center" wrapText="1"/>
    </xf>
    <xf numFmtId="0" fontId="7" fillId="4" borderId="2" xfId="0" applyNumberFormat="1" applyFont="1" applyFill="1" applyBorder="1" applyAlignment="1">
      <alignment horizontal="center" vertical="center" wrapText="1"/>
    </xf>
    <xf numFmtId="164" fontId="12" fillId="0" borderId="11" xfId="0" applyNumberFormat="1" applyFont="1" applyBorder="1" applyAlignment="1" applyProtection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7" fillId="0" borderId="9" xfId="0" applyNumberFormat="1" applyFont="1" applyBorder="1" applyAlignment="1" applyProtection="1">
      <alignment horizontal="center" vertical="center" wrapText="1"/>
      <protection locked="0"/>
    </xf>
    <xf numFmtId="164" fontId="7" fillId="0" borderId="2" xfId="0" applyNumberFormat="1" applyFont="1" applyBorder="1" applyAlignment="1" applyProtection="1">
      <alignment horizontal="center" vertical="center" wrapText="1"/>
      <protection locked="0"/>
    </xf>
    <xf numFmtId="49" fontId="7" fillId="4" borderId="0" xfId="0" applyNumberFormat="1" applyFont="1" applyFill="1" applyBorder="1" applyAlignment="1">
      <alignment horizontal="left" vertical="center" wrapText="1"/>
    </xf>
    <xf numFmtId="164" fontId="7" fillId="0" borderId="0" xfId="0" applyNumberFormat="1" applyFont="1" applyBorder="1" applyAlignment="1" applyProtection="1">
      <alignment horizontal="center" vertical="center" wrapText="1"/>
      <protection locked="0"/>
    </xf>
    <xf numFmtId="49" fontId="7" fillId="4" borderId="16" xfId="0" applyNumberFormat="1" applyFont="1" applyFill="1" applyBorder="1" applyAlignment="1">
      <alignment horizontal="left" vertical="center" wrapText="1"/>
    </xf>
    <xf numFmtId="164" fontId="7" fillId="0" borderId="16" xfId="0" applyNumberFormat="1" applyFont="1" applyBorder="1" applyAlignment="1" applyProtection="1">
      <alignment horizontal="center" vertical="center" wrapText="1"/>
      <protection locked="0"/>
    </xf>
    <xf numFmtId="164" fontId="12" fillId="0" borderId="18" xfId="0" applyNumberFormat="1" applyFont="1" applyBorder="1" applyAlignment="1" applyProtection="1">
      <alignment horizontal="center" vertical="center" wrapText="1"/>
    </xf>
    <xf numFmtId="0" fontId="7" fillId="4" borderId="16" xfId="0" applyNumberFormat="1" applyFont="1" applyFill="1" applyBorder="1" applyAlignment="1">
      <alignment horizontal="center" vertical="center" wrapText="1"/>
    </xf>
    <xf numFmtId="0" fontId="7" fillId="4" borderId="17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64" fontId="12" fillId="0" borderId="19" xfId="0" applyNumberFormat="1" applyFont="1" applyBorder="1" applyAlignment="1" applyProtection="1">
      <alignment horizontal="center" vertical="center" wrapText="1"/>
    </xf>
    <xf numFmtId="0" fontId="14" fillId="0" borderId="16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13" xfId="0" applyFont="1" applyBorder="1" applyAlignment="1">
      <alignment vertical="center" wrapText="1"/>
    </xf>
    <xf numFmtId="0" fontId="12" fillId="0" borderId="14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9" fillId="0" borderId="4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164" fontId="10" fillId="0" borderId="4" xfId="1" applyNumberFormat="1" applyFont="1" applyFill="1" applyBorder="1" applyAlignment="1" applyProtection="1">
      <alignment horizontal="center" vertical="center"/>
    </xf>
    <xf numFmtId="164" fontId="10" fillId="0" borderId="5" xfId="1" applyNumberFormat="1" applyFont="1" applyFill="1" applyBorder="1" applyAlignment="1" applyProtection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</cellXfs>
  <cellStyles count="4">
    <cellStyle name="Normale" xfId="0" builtinId="0"/>
    <cellStyle name="Normale 2" xfId="2"/>
    <cellStyle name="Normale 3" xfId="1"/>
    <cellStyle name="Percentuale 2" xfId="3"/>
  </cellStyles>
  <dxfs count="6"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8"/>
  <sheetViews>
    <sheetView tabSelected="1" topLeftCell="A10" zoomScale="70" zoomScaleNormal="70" workbookViewId="0">
      <selection activeCell="D17" sqref="D17"/>
    </sheetView>
  </sheetViews>
  <sheetFormatPr defaultColWidth="8.84375" defaultRowHeight="14.6" x14ac:dyDescent="0.4"/>
  <cols>
    <col min="1" max="1" width="3.921875" customWidth="1"/>
    <col min="2" max="2" width="4.3828125" customWidth="1"/>
    <col min="3" max="3" width="19.61328125" customWidth="1"/>
    <col min="4" max="4" width="60.07421875" customWidth="1"/>
    <col min="5" max="5" width="10.53515625" customWidth="1"/>
    <col min="6" max="6" width="20.23046875" customWidth="1"/>
    <col min="7" max="7" width="31.3046875" customWidth="1"/>
    <col min="8" max="8" width="19.921875" customWidth="1"/>
  </cols>
  <sheetData>
    <row r="2" spans="3:10" ht="15.9" x14ac:dyDescent="0.45">
      <c r="C2" s="6" t="s">
        <v>4</v>
      </c>
      <c r="D2" s="6"/>
    </row>
    <row r="3" spans="3:10" ht="11.15" customHeight="1" thickBot="1" x14ac:dyDescent="0.45"/>
    <row r="4" spans="3:10" ht="26.6" customHeight="1" thickBot="1" x14ac:dyDescent="0.45">
      <c r="D4" s="12"/>
      <c r="E4" s="12"/>
      <c r="F4" s="13" t="s">
        <v>0</v>
      </c>
      <c r="G4" s="12"/>
    </row>
    <row r="5" spans="3:10" ht="80.150000000000006" customHeight="1" thickBot="1" x14ac:dyDescent="0.45">
      <c r="C5" s="21" t="s">
        <v>9</v>
      </c>
      <c r="D5" s="14" t="s">
        <v>1</v>
      </c>
      <c r="E5" s="15" t="s">
        <v>5</v>
      </c>
      <c r="F5" s="16" t="s">
        <v>10</v>
      </c>
      <c r="G5" s="17" t="s">
        <v>17</v>
      </c>
    </row>
    <row r="6" spans="3:10" ht="63.9" customHeight="1" x14ac:dyDescent="0.4">
      <c r="C6" s="34" t="s">
        <v>11</v>
      </c>
      <c r="D6" s="7" t="s">
        <v>12</v>
      </c>
      <c r="E6" s="18">
        <v>5</v>
      </c>
      <c r="F6" s="22"/>
      <c r="G6" s="32"/>
      <c r="H6" s="33" t="s">
        <v>16</v>
      </c>
      <c r="J6" s="31"/>
    </row>
    <row r="7" spans="3:10" ht="75" customHeight="1" x14ac:dyDescent="0.4">
      <c r="C7" s="35" t="s">
        <v>6</v>
      </c>
      <c r="D7" s="8" t="s">
        <v>13</v>
      </c>
      <c r="E7" s="19">
        <v>540</v>
      </c>
      <c r="F7" s="23"/>
      <c r="G7" s="20"/>
    </row>
    <row r="8" spans="3:10" ht="56.6" x14ac:dyDescent="0.4">
      <c r="C8" s="36" t="s">
        <v>7</v>
      </c>
      <c r="D8" s="26" t="s">
        <v>2</v>
      </c>
      <c r="E8" s="29">
        <v>1260</v>
      </c>
      <c r="F8" s="27"/>
      <c r="G8" s="28"/>
    </row>
    <row r="9" spans="3:10" ht="83.6" customHeight="1" thickBot="1" x14ac:dyDescent="0.45">
      <c r="C9" s="37" t="s">
        <v>14</v>
      </c>
      <c r="D9" s="24" t="s">
        <v>15</v>
      </c>
      <c r="E9" s="30">
        <v>10</v>
      </c>
      <c r="F9" s="25"/>
      <c r="G9" s="28"/>
    </row>
    <row r="10" spans="3:10" ht="44.6" customHeight="1" thickBot="1" x14ac:dyDescent="0.45">
      <c r="C10" s="38" t="s">
        <v>8</v>
      </c>
      <c r="D10" s="39"/>
      <c r="E10" s="39"/>
      <c r="F10" s="39"/>
      <c r="G10" s="9" t="str">
        <f>IF(COUNTBLANK(F6:F9)=0,IF((SUM(G6:G9))&lt;=F12,(SUM(G6:G9)),"ERRORE l'importo offerto supera la base d'asta"),"Inserire importi unitari")</f>
        <v>Inserire importi unitari</v>
      </c>
    </row>
    <row r="11" spans="3:10" ht="15" thickBot="1" x14ac:dyDescent="0.45">
      <c r="F11" s="1"/>
      <c r="G11" s="2"/>
    </row>
    <row r="12" spans="3:10" s="3" customFormat="1" ht="48.9" customHeight="1" thickBot="1" x14ac:dyDescent="0.45">
      <c r="D12" s="10" t="s">
        <v>3</v>
      </c>
      <c r="F12" s="40">
        <v>36000</v>
      </c>
      <c r="G12" s="41"/>
    </row>
    <row r="13" spans="3:10" s="3" customFormat="1" ht="15" thickBot="1" x14ac:dyDescent="0.45">
      <c r="D13" s="4"/>
      <c r="F13" s="5"/>
    </row>
    <row r="14" spans="3:10" ht="46.75" customHeight="1" thickBot="1" x14ac:dyDescent="0.45">
      <c r="D14" s="11" t="s">
        <v>18</v>
      </c>
      <c r="F14" s="42" t="str">
        <f>IF(G10="Inserire importi unitari","Inserire importi unitari",IF((G10&lt;=F12),G10,"ERRORE l'importo offerto supera la base d'asta"))</f>
        <v>Inserire importi unitari</v>
      </c>
      <c r="G14" s="43"/>
    </row>
    <row r="15" spans="3:10" ht="48.55" customHeight="1" thickBot="1" x14ac:dyDescent="0.45"/>
    <row r="16" spans="3:10" ht="38.15" customHeight="1" thickBot="1" x14ac:dyDescent="0.45">
      <c r="D16" s="44" t="s">
        <v>19</v>
      </c>
      <c r="E16" s="45"/>
      <c r="F16" s="45"/>
      <c r="G16" s="46"/>
    </row>
    <row r="17" ht="48.55" customHeight="1" x14ac:dyDescent="0.4"/>
    <row r="18" ht="48.55" customHeight="1" x14ac:dyDescent="0.4"/>
  </sheetData>
  <mergeCells count="4">
    <mergeCell ref="C10:F10"/>
    <mergeCell ref="F12:G12"/>
    <mergeCell ref="F14:G14"/>
    <mergeCell ref="D16:G16"/>
  </mergeCells>
  <conditionalFormatting sqref="F14:G14">
    <cfRule type="cellIs" dxfId="5" priority="1" operator="greaterThan">
      <formula>$F$12</formula>
    </cfRule>
    <cfRule type="cellIs" dxfId="4" priority="2" operator="lessThanOrEqual">
      <formula>$F$12</formula>
    </cfRule>
  </conditionalFormatting>
  <conditionalFormatting sqref="F14">
    <cfRule type="cellIs" dxfId="3" priority="3" operator="equal">
      <formula>$F$12</formula>
    </cfRule>
    <cfRule type="cellIs" dxfId="2" priority="4" operator="lessThan">
      <formula>$F$12</formula>
    </cfRule>
    <cfRule type="cellIs" dxfId="1" priority="5" operator="greaterThan">
      <formula>$F$12</formula>
    </cfRule>
  </conditionalFormatting>
  <conditionalFormatting sqref="G10">
    <cfRule type="cellIs" dxfId="0" priority="6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 o un valore pari a zero" sqref="F6:F9">
      <formula1>AND((LEN(F6)-LEN(INT(F6)))&lt;=3,F6&lt;&gt;0)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2020-06-08T14:09:15Z</dcterms:modified>
</cp:coreProperties>
</file>