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autoCompressPictures="0" defaultThemeVersion="124226"/>
  <bookViews>
    <workbookView xWindow="0" yWindow="-315" windowWidth="19440" windowHeight="11760"/>
  </bookViews>
  <sheets>
    <sheet name="Foglio1" sheetId="1" r:id="rId1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5" i="1" l="1"/>
  <c r="K37" i="1"/>
  <c r="K29" i="1"/>
  <c r="K21" i="1"/>
  <c r="K13" i="1"/>
  <c r="K5" i="1"/>
  <c r="K43" i="1"/>
  <c r="K41" i="1"/>
  <c r="K39" i="1"/>
  <c r="K35" i="1"/>
  <c r="K33" i="1"/>
  <c r="K31" i="1"/>
  <c r="K27" i="1"/>
  <c r="K25" i="1"/>
  <c r="K23" i="1"/>
  <c r="K19" i="1"/>
  <c r="K17" i="1"/>
  <c r="K15" i="1"/>
  <c r="K11" i="1"/>
  <c r="K9" i="1"/>
  <c r="K7" i="1"/>
  <c r="K44" i="1"/>
  <c r="K42" i="1"/>
  <c r="K40" i="1"/>
  <c r="K38" i="1"/>
  <c r="K36" i="1"/>
  <c r="K34" i="1"/>
  <c r="K32" i="1"/>
  <c r="K30" i="1"/>
  <c r="K28" i="1"/>
  <c r="K26" i="1"/>
  <c r="K24" i="1"/>
  <c r="K22" i="1"/>
  <c r="K20" i="1"/>
  <c r="K18" i="1"/>
  <c r="K16" i="1"/>
  <c r="K14" i="1"/>
  <c r="K12" i="1"/>
  <c r="K10" i="1"/>
  <c r="K8" i="1"/>
  <c r="K6" i="1"/>
  <c r="K46" i="1" l="1"/>
</calcChain>
</file>

<file path=xl/sharedStrings.xml><?xml version="1.0" encoding="utf-8"?>
<sst xmlns="http://schemas.openxmlformats.org/spreadsheetml/2006/main" count="178" uniqueCount="81">
  <si>
    <t>Celle da compilare</t>
  </si>
  <si>
    <t>Importo unitario (€)
(B)</t>
  </si>
  <si>
    <t>Importo totale (€)
(AxB)</t>
  </si>
  <si>
    <t>RdA n. 49332</t>
  </si>
  <si>
    <t>ID</t>
  </si>
  <si>
    <t>RIF</t>
  </si>
  <si>
    <t>Corso</t>
  </si>
  <si>
    <t>Durata (ore)</t>
  </si>
  <si>
    <t>Modalità</t>
  </si>
  <si>
    <t>Unità di misura</t>
  </si>
  <si>
    <t>Quantità (A)</t>
  </si>
  <si>
    <t>Importo unitario a base d'asta (€)</t>
  </si>
  <si>
    <t>Prezzo Totale Offerto al netto dell'IVA (€)</t>
  </si>
  <si>
    <t>Prezzo totale a base d'asta al netto dell'IVA (€)</t>
  </si>
  <si>
    <t>Lav_Classe</t>
  </si>
  <si>
    <t>Corso di formazione sulla sicurezza sul lavoro per lavoratori - Rischio basso</t>
  </si>
  <si>
    <t>Classe</t>
  </si>
  <si>
    <t>Euro/Classe</t>
  </si>
  <si>
    <t>Lav_Individuale</t>
  </si>
  <si>
    <t>Individuale</t>
  </si>
  <si>
    <t>Euro/partecipante</t>
  </si>
  <si>
    <t>Lav_e-learning</t>
  </si>
  <si>
    <t>e-learning</t>
  </si>
  <si>
    <t>Agg_Lav_Classe</t>
  </si>
  <si>
    <t>Corso di aggiornamento sulla sicurezza sul lavoro per lavoratori - Rischio basso</t>
  </si>
  <si>
    <t>Agg_Lav_Individuale</t>
  </si>
  <si>
    <t>Agg_Lav_e-learning</t>
  </si>
  <si>
    <t>Prep_Classe</t>
  </si>
  <si>
    <t>Corso di formazione sulla sicurezza sul lavoro per preposti</t>
  </si>
  <si>
    <t>Prep_Individuale</t>
  </si>
  <si>
    <t>Pre_e-learning</t>
  </si>
  <si>
    <t>Corso di formazione sulla sicurezza sul lavoro per preposti - Punti 1-5</t>
  </si>
  <si>
    <t>Pre_e-lear-Ind</t>
  </si>
  <si>
    <t>Corso di formazione sulla sicurezza sul lavoro per preposti - Punti 6-8</t>
  </si>
  <si>
    <t>Agg_Prep_Classe</t>
  </si>
  <si>
    <t>Corso di aggiornamento sulla sicurezza sul lavoro per preposti</t>
  </si>
  <si>
    <t>Agg_Prep_Individuale</t>
  </si>
  <si>
    <t>Agg_Prep_e-learning</t>
  </si>
  <si>
    <t>Dir_Classe</t>
  </si>
  <si>
    <t>Corso di formazione sulla sicurezza sul lavoro per dirigenti</t>
  </si>
  <si>
    <t>Dir_Indviduale</t>
  </si>
  <si>
    <t>Dir_e-learning</t>
  </si>
  <si>
    <t>Agg_Dir_Classe</t>
  </si>
  <si>
    <t>Corso di aggiornamento sulla sicurezza sul lavoro per dirigenti</t>
  </si>
  <si>
    <t>Agg_Dir_Individuale</t>
  </si>
  <si>
    <t>Agg_Dir_e-learning</t>
  </si>
  <si>
    <t>RLS_Classe</t>
  </si>
  <si>
    <t>Corso di aggiornamento sulla sicurezza sul lavoro per RLS</t>
  </si>
  <si>
    <t>RLS_Individuale</t>
  </si>
  <si>
    <t>RLS_e-learning</t>
  </si>
  <si>
    <t>Agg_RLS_Classe</t>
  </si>
  <si>
    <t>Agg_RLS_Individuale</t>
  </si>
  <si>
    <t>Agg_RLS_e-learning</t>
  </si>
  <si>
    <t>Inc_M_Classe</t>
  </si>
  <si>
    <t>Corso antincendio - Rischio medio - Teoria</t>
  </si>
  <si>
    <t>Inc_M_Pratica</t>
  </si>
  <si>
    <t>Corso antincendio - Rischio medio - Pratica</t>
  </si>
  <si>
    <t>Inc_M_Individuale</t>
  </si>
  <si>
    <t>Corso antincendio - Rischio medio - Teroria e Pratica</t>
  </si>
  <si>
    <t>Agg_Inc_M_Classe</t>
  </si>
  <si>
    <t>Corso di aggiornamento antincendio - Rischio medio - Teoria</t>
  </si>
  <si>
    <t>Agg_Inc_M_Pratica</t>
  </si>
  <si>
    <t>Corso di aggiornamento antincendio - Rischio medio - Pratica</t>
  </si>
  <si>
    <t>Agg_Inc_M_Individuale</t>
  </si>
  <si>
    <t>Corso di aggiornamento antincendio - Rischio medio - Teoria e Pratica</t>
  </si>
  <si>
    <t>Inc_E_Individuale</t>
  </si>
  <si>
    <t>Corso antincendio - Rischio elevato</t>
  </si>
  <si>
    <t>Agg_Inc_E_Individuale</t>
  </si>
  <si>
    <t>Corso di aggiornamento antincendio - Rischio elevato</t>
  </si>
  <si>
    <t>PS_Classe</t>
  </si>
  <si>
    <t>Corso di formazione primo soccorso – Azienda gruppo B e C</t>
  </si>
  <si>
    <t>PS_Individuale</t>
  </si>
  <si>
    <t>Agg_PS_Classe</t>
  </si>
  <si>
    <t>Corso di aggiornamento di primo soccorso – Azienda gruppo B e C</t>
  </si>
  <si>
    <t>Agg_PS_Individuale</t>
  </si>
  <si>
    <t>BLSD_Classe</t>
  </si>
  <si>
    <t>Corso di formazione BLSD – per utilizzo del defibrillatore (personale laico non impegnato nelle emergenze sanitarie)</t>
  </si>
  <si>
    <t>BLSD_Individuale</t>
  </si>
  <si>
    <t>Agg_BLSD_Classe</t>
  </si>
  <si>
    <t>Corso di aggiornamento BLSD – per utilizzo del defibrillatore (personale laico non impegnato nelle emergenze sanitarie)</t>
  </si>
  <si>
    <t>Agg_BLSD_Individuale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</si>
</sst>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164" formatCode="&quot;€&quot;\ #,##0.00"/>
    <numFmt numFmtId="165" formatCode="_-[$€-410]\ * #,##0.00_-;\-[$€-410]\ * #,##0.00_-;_-[$€-410]\ 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6" fillId="0" borderId="0" xfId="0" applyFont="1" applyFill="1" applyBorder="1"/>
    <xf numFmtId="164" fontId="2" fillId="0" borderId="0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0" xfId="0" applyFont="1"/>
    <xf numFmtId="0" fontId="7" fillId="0" borderId="0" xfId="0" applyFont="1" applyFill="1" applyBorder="1" applyAlignment="1" applyProtection="1"/>
    <xf numFmtId="164" fontId="10" fillId="0" borderId="6" xfId="0" applyNumberFormat="1" applyFont="1" applyBorder="1" applyAlignment="1" applyProtection="1">
      <alignment horizontal="center" vertical="center" wrapText="1"/>
      <protection locked="0"/>
    </xf>
    <xf numFmtId="164" fontId="10" fillId="0" borderId="9" xfId="0" applyNumberFormat="1" applyFont="1" applyBorder="1" applyAlignment="1" applyProtection="1">
      <alignment horizontal="center" vertical="center" wrapText="1"/>
      <protection locked="0"/>
    </xf>
    <xf numFmtId="164" fontId="10" fillId="0" borderId="10" xfId="0" applyNumberFormat="1" applyFont="1" applyBorder="1" applyAlignment="1" applyProtection="1">
      <alignment horizontal="center" vertical="center" wrapText="1"/>
    </xf>
    <xf numFmtId="164" fontId="10" fillId="0" borderId="11" xfId="0" applyNumberFormat="1" applyFont="1" applyBorder="1" applyAlignment="1" applyProtection="1">
      <alignment horizontal="center" vertical="center" wrapText="1"/>
    </xf>
    <xf numFmtId="164" fontId="10" fillId="0" borderId="12" xfId="0" applyNumberFormat="1" applyFont="1" applyBorder="1" applyAlignment="1" applyProtection="1">
      <alignment horizontal="center" vertical="center" wrapText="1"/>
      <protection locked="0"/>
    </xf>
    <xf numFmtId="164" fontId="10" fillId="0" borderId="13" xfId="0" applyNumberFormat="1" applyFont="1" applyBorder="1" applyAlignment="1" applyProtection="1">
      <alignment horizontal="center" vertical="center" wrapText="1"/>
    </xf>
    <xf numFmtId="165" fontId="10" fillId="0" borderId="9" xfId="0" applyNumberFormat="1" applyFont="1" applyBorder="1" applyAlignment="1" applyProtection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165" fontId="10" fillId="0" borderId="6" xfId="0" applyNumberFormat="1" applyFont="1" applyBorder="1" applyAlignment="1" applyProtection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165" fontId="10" fillId="0" borderId="12" xfId="0" applyNumberFormat="1" applyFont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/>
    </xf>
    <xf numFmtId="165" fontId="10" fillId="0" borderId="16" xfId="0" applyNumberFormat="1" applyFont="1" applyBorder="1" applyAlignment="1" applyProtection="1">
      <alignment horizontal="center" vertical="center" wrapText="1"/>
    </xf>
    <xf numFmtId="164" fontId="10" fillId="0" borderId="16" xfId="0" applyNumberFormat="1" applyFont="1" applyBorder="1" applyAlignment="1" applyProtection="1">
      <alignment horizontal="center" vertical="center" wrapText="1"/>
      <protection locked="0"/>
    </xf>
    <xf numFmtId="164" fontId="10" fillId="0" borderId="17" xfId="0" applyNumberFormat="1" applyFont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164" fontId="11" fillId="0" borderId="19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44" fontId="10" fillId="0" borderId="12" xfId="4" applyFont="1" applyBorder="1" applyAlignment="1" applyProtection="1">
      <alignment horizontal="center" vertical="center" wrapText="1"/>
    </xf>
    <xf numFmtId="165" fontId="10" fillId="0" borderId="23" xfId="0" applyNumberFormat="1" applyFont="1" applyBorder="1" applyAlignment="1" applyProtection="1">
      <alignment horizontal="center" vertical="center" wrapText="1"/>
    </xf>
    <xf numFmtId="164" fontId="10" fillId="0" borderId="23" xfId="0" applyNumberFormat="1" applyFont="1" applyBorder="1" applyAlignment="1" applyProtection="1">
      <alignment horizontal="center" vertical="center" wrapText="1"/>
      <protection locked="0"/>
    </xf>
    <xf numFmtId="164" fontId="10" fillId="0" borderId="24" xfId="0" applyNumberFormat="1" applyFont="1" applyBorder="1" applyAlignment="1" applyProtection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44" fontId="10" fillId="0" borderId="9" xfId="4" applyFont="1" applyBorder="1" applyAlignment="1" applyProtection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2" fillId="0" borderId="12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165" fontId="10" fillId="0" borderId="26" xfId="0" applyNumberFormat="1" applyFont="1" applyBorder="1" applyAlignment="1" applyProtection="1">
      <alignment horizontal="center" vertical="center" wrapText="1"/>
    </xf>
    <xf numFmtId="164" fontId="10" fillId="0" borderId="26" xfId="0" applyNumberFormat="1" applyFont="1" applyBorder="1" applyAlignment="1" applyProtection="1">
      <alignment horizontal="center" vertical="center" wrapText="1"/>
      <protection locked="0"/>
    </xf>
    <xf numFmtId="164" fontId="10" fillId="0" borderId="27" xfId="0" applyNumberFormat="1" applyFont="1" applyBorder="1" applyAlignment="1" applyProtection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18" xfId="1" applyFont="1" applyFill="1" applyBorder="1" applyAlignment="1" applyProtection="1">
      <alignment horizontal="center" vertical="center" wrapText="1"/>
    </xf>
    <xf numFmtId="0" fontId="4" fillId="0" borderId="4" xfId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4" fillId="0" borderId="5" xfId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5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8"/>
  <sheetViews>
    <sheetView showGridLines="0" tabSelected="1" zoomScale="90" zoomScaleNormal="90" workbookViewId="0">
      <pane ySplit="4" topLeftCell="A5" activePane="bottomLeft" state="frozen"/>
      <selection pane="bottomLeft" activeCell="J6" sqref="J6"/>
    </sheetView>
  </sheetViews>
  <sheetFormatPr defaultColWidth="8.85546875" defaultRowHeight="15" x14ac:dyDescent="0.25"/>
  <cols>
    <col min="1" max="1" width="2.28515625" customWidth="1"/>
    <col min="2" max="2" width="7.5703125" customWidth="1"/>
    <col min="3" max="3" width="22" bestFit="1" customWidth="1"/>
    <col min="4" max="4" width="42.85546875" customWidth="1"/>
    <col min="5" max="5" width="7.7109375" customWidth="1"/>
    <col min="6" max="6" width="11.140625" bestFit="1" customWidth="1"/>
    <col min="7" max="7" width="11.28515625" bestFit="1" customWidth="1"/>
    <col min="8" max="8" width="17.42578125" bestFit="1" customWidth="1"/>
    <col min="9" max="9" width="14.140625" customWidth="1"/>
    <col min="10" max="10" width="20.140625" customWidth="1"/>
    <col min="11" max="11" width="28.5703125" customWidth="1"/>
  </cols>
  <sheetData>
    <row r="2" spans="2:12" ht="16.5" thickBot="1" x14ac:dyDescent="0.3">
      <c r="B2" s="6" t="s">
        <v>3</v>
      </c>
      <c r="C2" s="6"/>
      <c r="D2" s="6"/>
      <c r="E2" s="6"/>
      <c r="F2" s="6"/>
      <c r="G2" s="6"/>
      <c r="L2" s="1"/>
    </row>
    <row r="3" spans="2:12" ht="15.75" thickBot="1" x14ac:dyDescent="0.3">
      <c r="J3" s="4" t="s">
        <v>0</v>
      </c>
      <c r="L3" s="5"/>
    </row>
    <row r="4" spans="2:12" ht="36.75" thickBot="1" x14ac:dyDescent="0.3">
      <c r="B4" s="16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10</v>
      </c>
      <c r="H4" s="14" t="s">
        <v>9</v>
      </c>
      <c r="I4" s="14" t="s">
        <v>11</v>
      </c>
      <c r="J4" s="18" t="s">
        <v>1</v>
      </c>
      <c r="K4" s="19" t="s">
        <v>2</v>
      </c>
    </row>
    <row r="5" spans="2:12" ht="47.25" customHeight="1" x14ac:dyDescent="0.25">
      <c r="B5" s="50">
        <v>1</v>
      </c>
      <c r="C5" s="30" t="s">
        <v>14</v>
      </c>
      <c r="D5" s="31" t="s">
        <v>15</v>
      </c>
      <c r="E5" s="30">
        <v>8</v>
      </c>
      <c r="F5" s="30" t="s">
        <v>16</v>
      </c>
      <c r="G5" s="30">
        <v>4</v>
      </c>
      <c r="H5" s="30" t="s">
        <v>17</v>
      </c>
      <c r="I5" s="13">
        <v>858</v>
      </c>
      <c r="J5" s="8"/>
      <c r="K5" s="9" t="str">
        <f>IF(J5="","Inserire importo unitario",IF(J5&gt;I5,"Importo unitario offerto superiore a base d'asta unitaria",G5*J5))</f>
        <v>Inserire importo unitario</v>
      </c>
    </row>
    <row r="6" spans="2:12" ht="47.25" customHeight="1" x14ac:dyDescent="0.25">
      <c r="B6" s="51"/>
      <c r="C6" s="25" t="s">
        <v>18</v>
      </c>
      <c r="D6" s="26" t="s">
        <v>15</v>
      </c>
      <c r="E6" s="25">
        <v>8</v>
      </c>
      <c r="F6" s="25" t="s">
        <v>19</v>
      </c>
      <c r="G6" s="25">
        <v>2</v>
      </c>
      <c r="H6" s="25" t="s">
        <v>20</v>
      </c>
      <c r="I6" s="22">
        <v>286</v>
      </c>
      <c r="J6" s="23"/>
      <c r="K6" s="24" t="str">
        <f t="shared" ref="K6:K45" si="0">IF(J6="","Inserire importo unitario",IF(J6&gt;I6,"Importo unitario offerto superiore a base d'asta unitaria",G6*J6))</f>
        <v>Inserire importo unitario</v>
      </c>
    </row>
    <row r="7" spans="2:12" ht="47.25" customHeight="1" thickBot="1" x14ac:dyDescent="0.3">
      <c r="B7" s="52"/>
      <c r="C7" s="32" t="s">
        <v>21</v>
      </c>
      <c r="D7" s="33" t="s">
        <v>15</v>
      </c>
      <c r="E7" s="32">
        <v>8</v>
      </c>
      <c r="F7" s="32" t="s">
        <v>22</v>
      </c>
      <c r="G7" s="32">
        <v>2</v>
      </c>
      <c r="H7" s="32" t="s">
        <v>20</v>
      </c>
      <c r="I7" s="35">
        <v>50.7</v>
      </c>
      <c r="J7" s="36"/>
      <c r="K7" s="37" t="str">
        <f t="shared" si="0"/>
        <v>Inserire importo unitario</v>
      </c>
    </row>
    <row r="8" spans="2:12" ht="47.25" customHeight="1" x14ac:dyDescent="0.25">
      <c r="B8" s="50">
        <v>2</v>
      </c>
      <c r="C8" s="30" t="s">
        <v>23</v>
      </c>
      <c r="D8" s="31" t="s">
        <v>24</v>
      </c>
      <c r="E8" s="30">
        <v>6</v>
      </c>
      <c r="F8" s="30" t="s">
        <v>16</v>
      </c>
      <c r="G8" s="30">
        <v>10</v>
      </c>
      <c r="H8" s="30" t="s">
        <v>17</v>
      </c>
      <c r="I8" s="13">
        <v>357.5</v>
      </c>
      <c r="J8" s="8"/>
      <c r="K8" s="9" t="str">
        <f t="shared" si="0"/>
        <v>Inserire importo unitario</v>
      </c>
    </row>
    <row r="9" spans="2:12" ht="47.25" customHeight="1" x14ac:dyDescent="0.25">
      <c r="B9" s="51"/>
      <c r="C9" s="25" t="s">
        <v>25</v>
      </c>
      <c r="D9" s="26" t="s">
        <v>24</v>
      </c>
      <c r="E9" s="25">
        <v>6</v>
      </c>
      <c r="F9" s="25" t="s">
        <v>19</v>
      </c>
      <c r="G9" s="25">
        <v>4</v>
      </c>
      <c r="H9" s="25" t="s">
        <v>20</v>
      </c>
      <c r="I9" s="22">
        <v>119.16</v>
      </c>
      <c r="J9" s="23"/>
      <c r="K9" s="24" t="str">
        <f t="shared" si="0"/>
        <v>Inserire importo unitario</v>
      </c>
    </row>
    <row r="10" spans="2:12" ht="47.25" customHeight="1" thickBot="1" x14ac:dyDescent="0.3">
      <c r="B10" s="52"/>
      <c r="C10" s="32" t="s">
        <v>26</v>
      </c>
      <c r="D10" s="33" t="s">
        <v>24</v>
      </c>
      <c r="E10" s="32">
        <v>6</v>
      </c>
      <c r="F10" s="32" t="s">
        <v>22</v>
      </c>
      <c r="G10" s="32">
        <v>4</v>
      </c>
      <c r="H10" s="32" t="s">
        <v>20</v>
      </c>
      <c r="I10" s="35">
        <v>40.56</v>
      </c>
      <c r="J10" s="36"/>
      <c r="K10" s="37" t="str">
        <f t="shared" si="0"/>
        <v>Inserire importo unitario</v>
      </c>
    </row>
    <row r="11" spans="2:12" ht="47.25" customHeight="1" x14ac:dyDescent="0.25">
      <c r="B11" s="50">
        <v>3</v>
      </c>
      <c r="C11" s="30" t="s">
        <v>27</v>
      </c>
      <c r="D11" s="31" t="s">
        <v>28</v>
      </c>
      <c r="E11" s="30">
        <v>8</v>
      </c>
      <c r="F11" s="30" t="s">
        <v>16</v>
      </c>
      <c r="G11" s="30">
        <v>2</v>
      </c>
      <c r="H11" s="30" t="s">
        <v>17</v>
      </c>
      <c r="I11" s="13">
        <v>1287</v>
      </c>
      <c r="J11" s="8"/>
      <c r="K11" s="9" t="str">
        <f t="shared" si="0"/>
        <v>Inserire importo unitario</v>
      </c>
    </row>
    <row r="12" spans="2:12" ht="47.25" customHeight="1" x14ac:dyDescent="0.25">
      <c r="B12" s="51"/>
      <c r="C12" s="25" t="s">
        <v>29</v>
      </c>
      <c r="D12" s="26" t="s">
        <v>28</v>
      </c>
      <c r="E12" s="25">
        <v>8</v>
      </c>
      <c r="F12" s="25" t="s">
        <v>19</v>
      </c>
      <c r="G12" s="25">
        <v>1</v>
      </c>
      <c r="H12" s="25" t="s">
        <v>20</v>
      </c>
      <c r="I12" s="22">
        <v>429</v>
      </c>
      <c r="J12" s="23"/>
      <c r="K12" s="24" t="str">
        <f t="shared" si="0"/>
        <v>Inserire importo unitario</v>
      </c>
    </row>
    <row r="13" spans="2:12" ht="47.25" customHeight="1" x14ac:dyDescent="0.25">
      <c r="B13" s="51"/>
      <c r="C13" s="25" t="s">
        <v>30</v>
      </c>
      <c r="D13" s="26" t="s">
        <v>31</v>
      </c>
      <c r="E13" s="25">
        <v>4</v>
      </c>
      <c r="F13" s="25" t="s">
        <v>22</v>
      </c>
      <c r="G13" s="25">
        <v>1</v>
      </c>
      <c r="H13" s="25" t="s">
        <v>20</v>
      </c>
      <c r="I13" s="22">
        <v>101.4</v>
      </c>
      <c r="J13" s="23"/>
      <c r="K13" s="24" t="str">
        <f t="shared" si="0"/>
        <v>Inserire importo unitario</v>
      </c>
    </row>
    <row r="14" spans="2:12" ht="47.25" customHeight="1" thickBot="1" x14ac:dyDescent="0.3">
      <c r="B14" s="52"/>
      <c r="C14" s="32" t="s">
        <v>32</v>
      </c>
      <c r="D14" s="33" t="s">
        <v>33</v>
      </c>
      <c r="E14" s="32">
        <v>4</v>
      </c>
      <c r="F14" s="32" t="s">
        <v>19</v>
      </c>
      <c r="G14" s="32">
        <v>1</v>
      </c>
      <c r="H14" s="32" t="s">
        <v>20</v>
      </c>
      <c r="I14" s="35">
        <v>214.5</v>
      </c>
      <c r="J14" s="36"/>
      <c r="K14" s="37" t="str">
        <f t="shared" si="0"/>
        <v>Inserire importo unitario</v>
      </c>
    </row>
    <row r="15" spans="2:12" ht="47.25" customHeight="1" x14ac:dyDescent="0.25">
      <c r="B15" s="50">
        <v>4</v>
      </c>
      <c r="C15" s="30" t="s">
        <v>34</v>
      </c>
      <c r="D15" s="31" t="s">
        <v>35</v>
      </c>
      <c r="E15" s="30">
        <v>6</v>
      </c>
      <c r="F15" s="30" t="s">
        <v>16</v>
      </c>
      <c r="G15" s="30">
        <v>2</v>
      </c>
      <c r="H15" s="30" t="s">
        <v>17</v>
      </c>
      <c r="I15" s="13">
        <v>1144</v>
      </c>
      <c r="J15" s="8"/>
      <c r="K15" s="9" t="str">
        <f t="shared" si="0"/>
        <v>Inserire importo unitario</v>
      </c>
    </row>
    <row r="16" spans="2:12" ht="47.25" customHeight="1" x14ac:dyDescent="0.25">
      <c r="B16" s="51"/>
      <c r="C16" s="25" t="s">
        <v>36</v>
      </c>
      <c r="D16" s="26" t="s">
        <v>35</v>
      </c>
      <c r="E16" s="25">
        <v>6</v>
      </c>
      <c r="F16" s="25" t="s">
        <v>19</v>
      </c>
      <c r="G16" s="25">
        <v>1</v>
      </c>
      <c r="H16" s="25" t="s">
        <v>20</v>
      </c>
      <c r="I16" s="15">
        <v>357.5</v>
      </c>
      <c r="J16" s="7"/>
      <c r="K16" s="10" t="str">
        <f t="shared" si="0"/>
        <v>Inserire importo unitario</v>
      </c>
    </row>
    <row r="17" spans="2:11" ht="47.25" customHeight="1" thickBot="1" x14ac:dyDescent="0.3">
      <c r="B17" s="52"/>
      <c r="C17" s="32" t="s">
        <v>37</v>
      </c>
      <c r="D17" s="33" t="s">
        <v>35</v>
      </c>
      <c r="E17" s="32">
        <v>6</v>
      </c>
      <c r="F17" s="32" t="s">
        <v>22</v>
      </c>
      <c r="G17" s="32">
        <v>1</v>
      </c>
      <c r="H17" s="32" t="s">
        <v>20</v>
      </c>
      <c r="I17" s="20">
        <v>76.05</v>
      </c>
      <c r="J17" s="11"/>
      <c r="K17" s="12" t="str">
        <f t="shared" si="0"/>
        <v>Inserire importo unitario</v>
      </c>
    </row>
    <row r="18" spans="2:11" ht="47.25" customHeight="1" x14ac:dyDescent="0.25">
      <c r="B18" s="50">
        <v>5</v>
      </c>
      <c r="C18" s="30" t="s">
        <v>38</v>
      </c>
      <c r="D18" s="31" t="s">
        <v>39</v>
      </c>
      <c r="E18" s="30">
        <v>16</v>
      </c>
      <c r="F18" s="30" t="s">
        <v>16</v>
      </c>
      <c r="G18" s="30">
        <v>1</v>
      </c>
      <c r="H18" s="30" t="s">
        <v>17</v>
      </c>
      <c r="I18" s="13">
        <v>1501.5</v>
      </c>
      <c r="J18" s="8"/>
      <c r="K18" s="9" t="str">
        <f t="shared" si="0"/>
        <v>Inserire importo unitario</v>
      </c>
    </row>
    <row r="19" spans="2:11" ht="47.25" customHeight="1" x14ac:dyDescent="0.25">
      <c r="B19" s="51"/>
      <c r="C19" s="25" t="s">
        <v>40</v>
      </c>
      <c r="D19" s="26" t="s">
        <v>39</v>
      </c>
      <c r="E19" s="25">
        <v>16</v>
      </c>
      <c r="F19" s="25" t="s">
        <v>19</v>
      </c>
      <c r="G19" s="25">
        <v>2</v>
      </c>
      <c r="H19" s="25" t="s">
        <v>20</v>
      </c>
      <c r="I19" s="15">
        <v>572</v>
      </c>
      <c r="J19" s="7"/>
      <c r="K19" s="10" t="str">
        <f t="shared" si="0"/>
        <v>Inserire importo unitario</v>
      </c>
    </row>
    <row r="20" spans="2:11" ht="47.25" customHeight="1" thickBot="1" x14ac:dyDescent="0.3">
      <c r="B20" s="52"/>
      <c r="C20" s="32" t="s">
        <v>41</v>
      </c>
      <c r="D20" s="33" t="s">
        <v>39</v>
      </c>
      <c r="E20" s="32">
        <v>16</v>
      </c>
      <c r="F20" s="32" t="s">
        <v>22</v>
      </c>
      <c r="G20" s="32">
        <v>2</v>
      </c>
      <c r="H20" s="32" t="s">
        <v>20</v>
      </c>
      <c r="I20" s="35">
        <v>126.75</v>
      </c>
      <c r="J20" s="36"/>
      <c r="K20" s="37" t="str">
        <f t="shared" si="0"/>
        <v>Inserire importo unitario</v>
      </c>
    </row>
    <row r="21" spans="2:11" ht="47.25" customHeight="1" x14ac:dyDescent="0.25">
      <c r="B21" s="50">
        <v>6</v>
      </c>
      <c r="C21" s="30" t="s">
        <v>42</v>
      </c>
      <c r="D21" s="31" t="s">
        <v>43</v>
      </c>
      <c r="E21" s="30">
        <v>6</v>
      </c>
      <c r="F21" s="30" t="s">
        <v>16</v>
      </c>
      <c r="G21" s="30">
        <v>1</v>
      </c>
      <c r="H21" s="30" t="s">
        <v>17</v>
      </c>
      <c r="I21" s="13">
        <v>1144</v>
      </c>
      <c r="J21" s="8"/>
      <c r="K21" s="9" t="str">
        <f t="shared" si="0"/>
        <v>Inserire importo unitario</v>
      </c>
    </row>
    <row r="22" spans="2:11" ht="47.25" customHeight="1" x14ac:dyDescent="0.25">
      <c r="B22" s="51"/>
      <c r="C22" s="25" t="s">
        <v>44</v>
      </c>
      <c r="D22" s="26" t="s">
        <v>43</v>
      </c>
      <c r="E22" s="25">
        <v>6</v>
      </c>
      <c r="F22" s="25" t="s">
        <v>19</v>
      </c>
      <c r="G22" s="25">
        <v>2</v>
      </c>
      <c r="H22" s="25" t="s">
        <v>20</v>
      </c>
      <c r="I22" s="22">
        <v>357.5</v>
      </c>
      <c r="J22" s="23"/>
      <c r="K22" s="24" t="str">
        <f t="shared" si="0"/>
        <v>Inserire importo unitario</v>
      </c>
    </row>
    <row r="23" spans="2:11" ht="47.25" customHeight="1" thickBot="1" x14ac:dyDescent="0.3">
      <c r="B23" s="52"/>
      <c r="C23" s="32" t="s">
        <v>45</v>
      </c>
      <c r="D23" s="33" t="s">
        <v>43</v>
      </c>
      <c r="E23" s="32">
        <v>6</v>
      </c>
      <c r="F23" s="32" t="s">
        <v>22</v>
      </c>
      <c r="G23" s="32">
        <v>2</v>
      </c>
      <c r="H23" s="32" t="s">
        <v>20</v>
      </c>
      <c r="I23" s="35">
        <v>91.26</v>
      </c>
      <c r="J23" s="36"/>
      <c r="K23" s="37" t="str">
        <f t="shared" si="0"/>
        <v>Inserire importo unitario</v>
      </c>
    </row>
    <row r="24" spans="2:11" ht="47.25" customHeight="1" x14ac:dyDescent="0.25">
      <c r="B24" s="50">
        <v>7</v>
      </c>
      <c r="C24" s="30" t="s">
        <v>46</v>
      </c>
      <c r="D24" s="31" t="s">
        <v>47</v>
      </c>
      <c r="E24" s="30">
        <v>32</v>
      </c>
      <c r="F24" s="30" t="s">
        <v>16</v>
      </c>
      <c r="G24" s="30">
        <v>1</v>
      </c>
      <c r="H24" s="30" t="s">
        <v>17</v>
      </c>
      <c r="I24" s="13">
        <v>2860</v>
      </c>
      <c r="J24" s="8"/>
      <c r="K24" s="9" t="str">
        <f t="shared" si="0"/>
        <v>Inserire importo unitario</v>
      </c>
    </row>
    <row r="25" spans="2:11" ht="47.25" customHeight="1" x14ac:dyDescent="0.25">
      <c r="B25" s="51"/>
      <c r="C25" s="25" t="s">
        <v>48</v>
      </c>
      <c r="D25" s="26" t="s">
        <v>47</v>
      </c>
      <c r="E25" s="25">
        <v>32</v>
      </c>
      <c r="F25" s="25" t="s">
        <v>19</v>
      </c>
      <c r="G25" s="25">
        <v>2</v>
      </c>
      <c r="H25" s="25" t="s">
        <v>20</v>
      </c>
      <c r="I25" s="22">
        <v>858</v>
      </c>
      <c r="J25" s="23"/>
      <c r="K25" s="24" t="str">
        <f t="shared" si="0"/>
        <v>Inserire importo unitario</v>
      </c>
    </row>
    <row r="26" spans="2:11" ht="47.25" customHeight="1" thickBot="1" x14ac:dyDescent="0.3">
      <c r="B26" s="52"/>
      <c r="C26" s="32" t="s">
        <v>49</v>
      </c>
      <c r="D26" s="33" t="s">
        <v>47</v>
      </c>
      <c r="E26" s="32">
        <v>32</v>
      </c>
      <c r="F26" s="32" t="s">
        <v>22</v>
      </c>
      <c r="G26" s="32">
        <v>2</v>
      </c>
      <c r="H26" s="32" t="s">
        <v>20</v>
      </c>
      <c r="I26" s="20">
        <v>177.45</v>
      </c>
      <c r="J26" s="11"/>
      <c r="K26" s="12" t="str">
        <f t="shared" si="0"/>
        <v>Inserire importo unitario</v>
      </c>
    </row>
    <row r="27" spans="2:11" ht="47.25" customHeight="1" x14ac:dyDescent="0.25">
      <c r="B27" s="50">
        <v>8</v>
      </c>
      <c r="C27" s="30" t="s">
        <v>50</v>
      </c>
      <c r="D27" s="31" t="s">
        <v>47</v>
      </c>
      <c r="E27" s="30">
        <v>8</v>
      </c>
      <c r="F27" s="30" t="s">
        <v>16</v>
      </c>
      <c r="G27" s="30">
        <v>2</v>
      </c>
      <c r="H27" s="30" t="s">
        <v>17</v>
      </c>
      <c r="I27" s="13">
        <v>1287</v>
      </c>
      <c r="J27" s="8"/>
      <c r="K27" s="9" t="str">
        <f t="shared" si="0"/>
        <v>Inserire importo unitario</v>
      </c>
    </row>
    <row r="28" spans="2:11" ht="47.25" customHeight="1" x14ac:dyDescent="0.25">
      <c r="B28" s="51"/>
      <c r="C28" s="25" t="s">
        <v>51</v>
      </c>
      <c r="D28" s="26" t="s">
        <v>47</v>
      </c>
      <c r="E28" s="25">
        <v>8</v>
      </c>
      <c r="F28" s="25" t="s">
        <v>19</v>
      </c>
      <c r="G28" s="25">
        <v>1</v>
      </c>
      <c r="H28" s="25" t="s">
        <v>20</v>
      </c>
      <c r="I28" s="15">
        <v>357.5</v>
      </c>
      <c r="J28" s="7"/>
      <c r="K28" s="10" t="str">
        <f t="shared" si="0"/>
        <v>Inserire importo unitario</v>
      </c>
    </row>
    <row r="29" spans="2:11" ht="47.25" customHeight="1" thickBot="1" x14ac:dyDescent="0.3">
      <c r="B29" s="52"/>
      <c r="C29" s="32" t="s">
        <v>52</v>
      </c>
      <c r="D29" s="33" t="s">
        <v>47</v>
      </c>
      <c r="E29" s="32">
        <v>8</v>
      </c>
      <c r="F29" s="32" t="s">
        <v>22</v>
      </c>
      <c r="G29" s="32">
        <v>1</v>
      </c>
      <c r="H29" s="32" t="s">
        <v>20</v>
      </c>
      <c r="I29" s="20">
        <v>101.4</v>
      </c>
      <c r="J29" s="11"/>
      <c r="K29" s="12" t="str">
        <f t="shared" si="0"/>
        <v>Inserire importo unitario</v>
      </c>
    </row>
    <row r="30" spans="2:11" ht="47.25" customHeight="1" x14ac:dyDescent="0.25">
      <c r="B30" s="50">
        <v>9</v>
      </c>
      <c r="C30" s="30" t="s">
        <v>53</v>
      </c>
      <c r="D30" s="38" t="s">
        <v>54</v>
      </c>
      <c r="E30" s="39">
        <v>5</v>
      </c>
      <c r="F30" s="30" t="s">
        <v>16</v>
      </c>
      <c r="G30" s="30">
        <v>2</v>
      </c>
      <c r="H30" s="30" t="s">
        <v>17</v>
      </c>
      <c r="I30" s="40">
        <v>500.5</v>
      </c>
      <c r="J30" s="8"/>
      <c r="K30" s="9" t="str">
        <f t="shared" si="0"/>
        <v>Inserire importo unitario</v>
      </c>
    </row>
    <row r="31" spans="2:11" ht="47.25" customHeight="1" x14ac:dyDescent="0.25">
      <c r="B31" s="51"/>
      <c r="C31" s="25" t="s">
        <v>55</v>
      </c>
      <c r="D31" s="27" t="s">
        <v>56</v>
      </c>
      <c r="E31" s="28">
        <v>3</v>
      </c>
      <c r="F31" s="25" t="s">
        <v>19</v>
      </c>
      <c r="G31" s="25">
        <v>16</v>
      </c>
      <c r="H31" s="25" t="s">
        <v>20</v>
      </c>
      <c r="I31" s="22">
        <v>35.75</v>
      </c>
      <c r="J31" s="23"/>
      <c r="K31" s="24" t="str">
        <f t="shared" si="0"/>
        <v>Inserire importo unitario</v>
      </c>
    </row>
    <row r="32" spans="2:11" ht="47.25" customHeight="1" thickBot="1" x14ac:dyDescent="0.3">
      <c r="B32" s="52"/>
      <c r="C32" s="32" t="s">
        <v>57</v>
      </c>
      <c r="D32" s="41" t="s">
        <v>58</v>
      </c>
      <c r="E32" s="42">
        <v>8</v>
      </c>
      <c r="F32" s="32" t="s">
        <v>19</v>
      </c>
      <c r="G32" s="32">
        <v>2</v>
      </c>
      <c r="H32" s="32" t="s">
        <v>20</v>
      </c>
      <c r="I32" s="35">
        <v>178.75</v>
      </c>
      <c r="J32" s="36"/>
      <c r="K32" s="37" t="str">
        <f t="shared" si="0"/>
        <v>Inserire importo unitario</v>
      </c>
    </row>
    <row r="33" spans="2:14" ht="47.25" customHeight="1" x14ac:dyDescent="0.25">
      <c r="B33" s="50">
        <v>10</v>
      </c>
      <c r="C33" s="30" t="s">
        <v>59</v>
      </c>
      <c r="D33" s="38" t="s">
        <v>60</v>
      </c>
      <c r="E33" s="39">
        <v>2</v>
      </c>
      <c r="F33" s="30" t="s">
        <v>16</v>
      </c>
      <c r="G33" s="30">
        <v>2</v>
      </c>
      <c r="H33" s="30" t="s">
        <v>17</v>
      </c>
      <c r="I33" s="13">
        <v>250.25</v>
      </c>
      <c r="J33" s="8"/>
      <c r="K33" s="9" t="str">
        <f t="shared" si="0"/>
        <v>Inserire importo unitario</v>
      </c>
    </row>
    <row r="34" spans="2:14" ht="47.25" customHeight="1" x14ac:dyDescent="0.25">
      <c r="B34" s="51"/>
      <c r="C34" s="25" t="s">
        <v>61</v>
      </c>
      <c r="D34" s="27" t="s">
        <v>62</v>
      </c>
      <c r="E34" s="28">
        <v>3</v>
      </c>
      <c r="F34" s="25" t="s">
        <v>19</v>
      </c>
      <c r="G34" s="25">
        <v>16</v>
      </c>
      <c r="H34" s="25" t="s">
        <v>20</v>
      </c>
      <c r="I34" s="22">
        <v>35.75</v>
      </c>
      <c r="J34" s="23"/>
      <c r="K34" s="24" t="str">
        <f t="shared" si="0"/>
        <v>Inserire importo unitario</v>
      </c>
    </row>
    <row r="35" spans="2:14" ht="47.25" customHeight="1" thickBot="1" x14ac:dyDescent="0.3">
      <c r="B35" s="52"/>
      <c r="C35" s="32" t="s">
        <v>63</v>
      </c>
      <c r="D35" s="41" t="s">
        <v>64</v>
      </c>
      <c r="E35" s="42">
        <v>5</v>
      </c>
      <c r="F35" s="32" t="s">
        <v>19</v>
      </c>
      <c r="G35" s="32">
        <v>2</v>
      </c>
      <c r="H35" s="32" t="s">
        <v>20</v>
      </c>
      <c r="I35" s="35">
        <v>107.25</v>
      </c>
      <c r="J35" s="36"/>
      <c r="K35" s="37" t="str">
        <f t="shared" si="0"/>
        <v>Inserire importo unitario</v>
      </c>
    </row>
    <row r="36" spans="2:14" ht="47.25" customHeight="1" thickBot="1" x14ac:dyDescent="0.3">
      <c r="B36" s="49">
        <v>11</v>
      </c>
      <c r="C36" s="43" t="s">
        <v>65</v>
      </c>
      <c r="D36" s="44" t="s">
        <v>66</v>
      </c>
      <c r="E36" s="45">
        <v>16</v>
      </c>
      <c r="F36" s="43" t="s">
        <v>19</v>
      </c>
      <c r="G36" s="43">
        <v>2</v>
      </c>
      <c r="H36" s="43" t="s">
        <v>20</v>
      </c>
      <c r="I36" s="46">
        <v>398.12</v>
      </c>
      <c r="J36" s="36"/>
      <c r="K36" s="48" t="str">
        <f t="shared" si="0"/>
        <v>Inserire importo unitario</v>
      </c>
    </row>
    <row r="37" spans="2:14" ht="47.25" customHeight="1" thickBot="1" x14ac:dyDescent="0.3">
      <c r="B37" s="49">
        <v>12</v>
      </c>
      <c r="C37" s="43" t="s">
        <v>67</v>
      </c>
      <c r="D37" s="44" t="s">
        <v>68</v>
      </c>
      <c r="E37" s="45">
        <v>8</v>
      </c>
      <c r="F37" s="43" t="s">
        <v>19</v>
      </c>
      <c r="G37" s="43">
        <v>2</v>
      </c>
      <c r="H37" s="43" t="s">
        <v>20</v>
      </c>
      <c r="I37" s="46">
        <v>273</v>
      </c>
      <c r="J37" s="47"/>
      <c r="K37" s="48" t="str">
        <f t="shared" si="0"/>
        <v>Inserire importo unitario</v>
      </c>
    </row>
    <row r="38" spans="2:14" ht="47.25" customHeight="1" x14ac:dyDescent="0.25">
      <c r="B38" s="50">
        <v>13</v>
      </c>
      <c r="C38" s="30" t="s">
        <v>69</v>
      </c>
      <c r="D38" s="31" t="s">
        <v>70</v>
      </c>
      <c r="E38" s="30">
        <v>12</v>
      </c>
      <c r="F38" s="30" t="s">
        <v>16</v>
      </c>
      <c r="G38" s="30">
        <v>1</v>
      </c>
      <c r="H38" s="30" t="s">
        <v>17</v>
      </c>
      <c r="I38" s="13">
        <v>1787.5</v>
      </c>
      <c r="J38" s="8"/>
      <c r="K38" s="9" t="str">
        <f t="shared" si="0"/>
        <v>Inserire importo unitario</v>
      </c>
    </row>
    <row r="39" spans="2:14" ht="47.25" customHeight="1" thickBot="1" x14ac:dyDescent="0.3">
      <c r="B39" s="52"/>
      <c r="C39" s="32" t="s">
        <v>71</v>
      </c>
      <c r="D39" s="33" t="s">
        <v>70</v>
      </c>
      <c r="E39" s="32">
        <v>12</v>
      </c>
      <c r="F39" s="32" t="s">
        <v>19</v>
      </c>
      <c r="G39" s="32">
        <v>2</v>
      </c>
      <c r="H39" s="32" t="s">
        <v>20</v>
      </c>
      <c r="I39" s="35">
        <v>321.75</v>
      </c>
      <c r="J39" s="36"/>
      <c r="K39" s="37" t="str">
        <f t="shared" si="0"/>
        <v>Inserire importo unitario</v>
      </c>
    </row>
    <row r="40" spans="2:14" ht="47.25" customHeight="1" x14ac:dyDescent="0.25">
      <c r="B40" s="50">
        <v>14</v>
      </c>
      <c r="C40" s="30" t="s">
        <v>72</v>
      </c>
      <c r="D40" s="31" t="s">
        <v>73</v>
      </c>
      <c r="E40" s="30">
        <v>4</v>
      </c>
      <c r="F40" s="30" t="s">
        <v>16</v>
      </c>
      <c r="G40" s="30">
        <v>1</v>
      </c>
      <c r="H40" s="30" t="s">
        <v>17</v>
      </c>
      <c r="I40" s="13">
        <v>786.5</v>
      </c>
      <c r="J40" s="8"/>
      <c r="K40" s="9" t="str">
        <f t="shared" si="0"/>
        <v>Inserire importo unitario</v>
      </c>
    </row>
    <row r="41" spans="2:14" ht="47.25" customHeight="1" thickBot="1" x14ac:dyDescent="0.3">
      <c r="B41" s="52"/>
      <c r="C41" s="32" t="s">
        <v>74</v>
      </c>
      <c r="D41" s="33" t="s">
        <v>73</v>
      </c>
      <c r="E41" s="32">
        <v>4</v>
      </c>
      <c r="F41" s="32" t="s">
        <v>19</v>
      </c>
      <c r="G41" s="32">
        <v>2</v>
      </c>
      <c r="H41" s="32" t="s">
        <v>20</v>
      </c>
      <c r="I41" s="20">
        <v>107.25</v>
      </c>
      <c r="J41" s="11"/>
      <c r="K41" s="12" t="str">
        <f t="shared" si="0"/>
        <v>Inserire importo unitario</v>
      </c>
    </row>
    <row r="42" spans="2:14" ht="47.25" customHeight="1" x14ac:dyDescent="0.25">
      <c r="B42" s="50">
        <v>15</v>
      </c>
      <c r="C42" s="30" t="s">
        <v>75</v>
      </c>
      <c r="D42" s="31" t="s">
        <v>76</v>
      </c>
      <c r="E42" s="30">
        <v>5</v>
      </c>
      <c r="F42" s="30" t="s">
        <v>16</v>
      </c>
      <c r="G42" s="30">
        <v>1</v>
      </c>
      <c r="H42" s="30" t="s">
        <v>17</v>
      </c>
      <c r="I42" s="13">
        <v>858</v>
      </c>
      <c r="J42" s="8"/>
      <c r="K42" s="9" t="str">
        <f t="shared" si="0"/>
        <v>Inserire importo unitario</v>
      </c>
    </row>
    <row r="43" spans="2:14" ht="47.25" customHeight="1" thickBot="1" x14ac:dyDescent="0.3">
      <c r="B43" s="52"/>
      <c r="C43" s="32" t="s">
        <v>77</v>
      </c>
      <c r="D43" s="33" t="s">
        <v>76</v>
      </c>
      <c r="E43" s="32">
        <v>5</v>
      </c>
      <c r="F43" s="32" t="s">
        <v>19</v>
      </c>
      <c r="G43" s="32">
        <v>2</v>
      </c>
      <c r="H43" s="32" t="s">
        <v>20</v>
      </c>
      <c r="I43" s="20">
        <v>143</v>
      </c>
      <c r="J43" s="11"/>
      <c r="K43" s="12" t="str">
        <f t="shared" si="0"/>
        <v>Inserire importo unitario</v>
      </c>
    </row>
    <row r="44" spans="2:14" ht="47.25" customHeight="1" x14ac:dyDescent="0.25">
      <c r="B44" s="50">
        <v>16</v>
      </c>
      <c r="C44" s="30" t="s">
        <v>78</v>
      </c>
      <c r="D44" s="31" t="s">
        <v>79</v>
      </c>
      <c r="E44" s="30">
        <v>5</v>
      </c>
      <c r="F44" s="30" t="s">
        <v>16</v>
      </c>
      <c r="G44" s="30">
        <v>1</v>
      </c>
      <c r="H44" s="30" t="s">
        <v>17</v>
      </c>
      <c r="I44" s="13">
        <v>390</v>
      </c>
      <c r="J44" s="8"/>
      <c r="K44" s="9" t="str">
        <f t="shared" si="0"/>
        <v>Inserire importo unitario</v>
      </c>
    </row>
    <row r="45" spans="2:14" ht="47.25" customHeight="1" thickBot="1" x14ac:dyDescent="0.3">
      <c r="B45" s="52"/>
      <c r="C45" s="32" t="s">
        <v>80</v>
      </c>
      <c r="D45" s="33" t="s">
        <v>79</v>
      </c>
      <c r="E45" s="32">
        <v>5</v>
      </c>
      <c r="F45" s="32" t="s">
        <v>19</v>
      </c>
      <c r="G45" s="32">
        <v>2</v>
      </c>
      <c r="H45" s="32" t="s">
        <v>20</v>
      </c>
      <c r="I45" s="34">
        <v>78</v>
      </c>
      <c r="J45" s="11"/>
      <c r="K45" s="12" t="str">
        <f t="shared" si="0"/>
        <v>Inserire importo unitario</v>
      </c>
    </row>
    <row r="46" spans="2:14" ht="50.25" customHeight="1" thickBot="1" x14ac:dyDescent="0.3">
      <c r="B46" s="2"/>
      <c r="C46" s="2"/>
      <c r="D46" s="2"/>
      <c r="E46" s="2"/>
      <c r="F46" s="2"/>
      <c r="G46" s="56" t="s">
        <v>12</v>
      </c>
      <c r="H46" s="57"/>
      <c r="I46" s="58"/>
      <c r="J46" s="2"/>
      <c r="K46" s="29" t="str">
        <f>IF(COUNTIF(K5:K45,"*")&gt;0,"Errore negli importi unitari inseriti",IF((SUM(K5:K45))&lt;=K48,(SUM(K5:K45)),"ERRORE - Importo totale offerto superiore alla base d'asta"))</f>
        <v>Errore negli importi unitari inseriti</v>
      </c>
    </row>
    <row r="47" spans="2:14" ht="12.75" customHeight="1" thickBot="1" x14ac:dyDescent="0.3">
      <c r="B47" s="2"/>
      <c r="C47" s="2"/>
      <c r="D47" s="2"/>
      <c r="E47" s="2"/>
      <c r="F47" s="2"/>
      <c r="H47" s="2"/>
      <c r="I47" s="2"/>
      <c r="J47" s="2"/>
      <c r="K47" s="3"/>
      <c r="L47" s="2"/>
      <c r="M47" s="2"/>
      <c r="N47" s="2"/>
    </row>
    <row r="48" spans="2:14" s="2" customFormat="1" ht="50.25" customHeight="1" thickBot="1" x14ac:dyDescent="0.3">
      <c r="G48" s="53" t="s">
        <v>13</v>
      </c>
      <c r="H48" s="54"/>
      <c r="I48" s="55"/>
      <c r="K48" s="21">
        <v>37000</v>
      </c>
    </row>
  </sheetData>
  <sheetProtection password="CE28" sheet="1" objects="1" scenarios="1"/>
  <mergeCells count="16">
    <mergeCell ref="G48:I48"/>
    <mergeCell ref="B38:B39"/>
    <mergeCell ref="B40:B41"/>
    <mergeCell ref="B42:B43"/>
    <mergeCell ref="B44:B45"/>
    <mergeCell ref="G46:I46"/>
    <mergeCell ref="B21:B23"/>
    <mergeCell ref="B24:B26"/>
    <mergeCell ref="B27:B29"/>
    <mergeCell ref="B30:B32"/>
    <mergeCell ref="B33:B35"/>
    <mergeCell ref="B5:B7"/>
    <mergeCell ref="B8:B10"/>
    <mergeCell ref="B11:B14"/>
    <mergeCell ref="B15:B17"/>
    <mergeCell ref="B18:B20"/>
  </mergeCells>
  <conditionalFormatting sqref="K46">
    <cfRule type="cellIs" dxfId="4" priority="15" operator="equal">
      <formula>$K$48</formula>
    </cfRule>
    <cfRule type="cellIs" dxfId="3" priority="16" operator="lessThan">
      <formula>$K$48</formula>
    </cfRule>
    <cfRule type="cellIs" dxfId="2" priority="17" operator="greaterThan">
      <formula>$K$48</formula>
    </cfRule>
  </conditionalFormatting>
  <conditionalFormatting sqref="K46">
    <cfRule type="cellIs" dxfId="1" priority="18" operator="greaterThan">
      <formula>$K$48</formula>
    </cfRule>
    <cfRule type="cellIs" dxfId="0" priority="19" operator="lessThanOrEqual">
      <formula>$K$48</formula>
    </cfRule>
  </conditionalFormatting>
  <dataValidations count="1">
    <dataValidation type="custom" operator="equal" allowBlank="1" showInputMessage="1" showErrorMessage="1" error="Non è possibile inserire più di due cifre decimali e valori pari a zero" sqref="J37:J45 J5:J8 J10:J35">
      <formula1>AND((LEN(J5)-LEN(INT(J5)))&lt;=3,J5&lt;&gt;0)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2019-09-06T08:04:10Z</dcterms:modified>
</cp:coreProperties>
</file>